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firstSheet="1" activeTab="1"/>
  </bookViews>
  <sheets>
    <sheet name="Диаграмма1" sheetId="10" state="hidden" r:id="rId1"/>
    <sheet name="Широковское сп" sheetId="8" r:id="rId2"/>
  </sheets>
  <definedNames>
    <definedName name="_xlnm.Print_Titles" localSheetId="1">'Широковское сп'!$6:$7</definedName>
  </definedNames>
  <calcPr calcId="125725"/>
</workbook>
</file>

<file path=xl/calcChain.xml><?xml version="1.0" encoding="utf-8"?>
<calcChain xmlns="http://schemas.openxmlformats.org/spreadsheetml/2006/main">
  <c r="G64" i="8"/>
  <c r="F64"/>
  <c r="D50" l="1"/>
  <c r="E50"/>
  <c r="F50"/>
  <c r="F49" s="1"/>
  <c r="G50"/>
  <c r="G49" s="1"/>
  <c r="D49"/>
  <c r="E49"/>
  <c r="D47"/>
  <c r="E47"/>
  <c r="F47"/>
  <c r="G47"/>
  <c r="D42"/>
  <c r="E42"/>
  <c r="F42"/>
  <c r="G42"/>
  <c r="D39"/>
  <c r="E39"/>
  <c r="F39"/>
  <c r="G39"/>
  <c r="D26"/>
  <c r="E26"/>
  <c r="F26"/>
  <c r="G26"/>
  <c r="D21"/>
  <c r="E21"/>
  <c r="F21"/>
  <c r="G21"/>
  <c r="D9"/>
  <c r="E9"/>
  <c r="F9"/>
  <c r="G9"/>
  <c r="D8" l="1"/>
  <c r="D71" s="1"/>
  <c r="F8"/>
  <c r="F71" s="1"/>
  <c r="G8"/>
  <c r="E8"/>
  <c r="G71" l="1"/>
  <c r="E71"/>
</calcChain>
</file>

<file path=xl/sharedStrings.xml><?xml version="1.0" encoding="utf-8"?>
<sst xmlns="http://schemas.openxmlformats.org/spreadsheetml/2006/main" count="192" uniqueCount="121">
  <si>
    <t>Единица измерения: руб.</t>
  </si>
  <si>
    <t/>
  </si>
  <si>
    <t>Наименование показателя</t>
  </si>
  <si>
    <t>Код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</si>
  <si>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</si>
  <si>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</si>
  <si>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</si>
  <si>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</si>
  <si>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</si>
  <si>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</si>
  <si>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</si>
  <si>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</si>
  <si>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</si>
  <si>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(1) и 228 Налогового кодекса Российской Федерации</t>
  </si>
  <si>
    <t>18210102010011000110</t>
  </si>
  <si>
    <t>18210102010012100110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</si>
  <si>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</si>
  <si>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18210102010013000110</t>
  </si>
  <si>
    <t>00010102020010000110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</si>
  <si>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</si>
  <si>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</si>
  <si>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 xml:space="preserve">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</si>
  <si>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00010102030010000110</t>
  </si>
  <si>
    <t xml:space="preserve">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</si>
  <si>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</si>
  <si>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 xml:space="preserve">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</si>
  <si>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</si>
  <si>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00010600000000000000</t>
  </si>
  <si>
    <t xml:space="preserve">        НАЛОГИ НА ИМУЩЕСТВО</t>
  </si>
  <si>
    <t>00010601030100000110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</si>
  <si>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</si>
  <si>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</si>
  <si>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</si>
  <si>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18210601030101000110</t>
  </si>
  <si>
    <t>18210601030102100110</t>
  </si>
  <si>
    <t>00010606033100000110</t>
  </si>
  <si>
    <t xml:space="preserve">          Земельный налог с организаций, обладающих земельным участком, расположенным в границах сельских поселений</t>
  </si>
  <si>
    <t>18210606033100000110</t>
  </si>
  <si>
    <t xml:space="preserve">            Земельный налог с организаций, обладающих земельным участко, расположенным в границах сельских поселений</t>
  </si>
  <si>
    <t>18210606033101000110</t>
  </si>
  <si>
    <t>18210606033102100110</t>
  </si>
  <si>
    <t>00010606043100000110</t>
  </si>
  <si>
    <t xml:space="preserve">          Земельный налог с физических лиц, обладающих земельным участком, расположенным в границах сельских поселений</t>
  </si>
  <si>
    <t>18210606043100000110</t>
  </si>
  <si>
    <t xml:space="preserve">            Земельный налог с физических лиц, обладающих земельным участком, расположенным в границах сельских поселений</t>
  </si>
  <si>
    <t>18210606043101000110</t>
  </si>
  <si>
    <t>18210606043102100110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</si>
  <si>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</si>
  <si>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</si>
  <si>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00011109045100000120</t>
  </si>
  <si>
    <t xml:space="preserve">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</si>
  <si>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01311109045100000120</t>
  </si>
  <si>
    <t xml:space="preserve">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</si>
  <si>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</si>
  <si>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ДОХОДЫ ОТ ОКАЗАНИЯ ПЛАТНЫХ УСЛУГ И КОМПЕНСАЦИИ ЗАТРАТ ГОСУДАРСТВА</t>
  </si>
  <si>
    <t>00011302065100000130</t>
  </si>
  <si>
    <t xml:space="preserve">          Доходы, поступающие в порядке возмещения расходов, понесенных в связи с эксплуатацией имущества сельских поселений</t>
  </si>
  <si>
    <t>01311302065100000130</t>
  </si>
  <si>
    <t xml:space="preserve">            Доходы, поступающие в порядке возмещения расходов, понесенных в связи с эксплуатацией имущества сельских поселений</t>
  </si>
  <si>
    <t>00011302995100000130</t>
  </si>
  <si>
    <t xml:space="preserve">          Прочие доходы от компенсации затрат бюджетов сельских поселений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</si>
  <si>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</si>
  <si>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</si>
  <si>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</si>
  <si>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</si>
  <si>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00020215001100000150</t>
  </si>
  <si>
    <t xml:space="preserve">          Дотации бюджетам сельских поселений на выравнивание бюджетной обеспеченности из бюджета субъекта Российской Федерации</t>
  </si>
  <si>
    <t>01320215001100000150</t>
  </si>
  <si>
    <t xml:space="preserve">            Дотации бюджетам сельских поселений на выравнивание бюджетной обеспеченности из бюджета субъекта Российской Федерации</t>
  </si>
  <si>
    <t>00020215002100000150</t>
  </si>
  <si>
    <t xml:space="preserve">          Дотации бюджетам сельских поселений на поддержку мер по обеспечению сбалансированности бюджетов</t>
  </si>
  <si>
    <t>01320215002100000150</t>
  </si>
  <si>
    <t xml:space="preserve">            Дотации бюджетам сельских поселений на поддержку мер по обеспечению сбалансированности бюджетов</t>
  </si>
  <si>
    <t>00020229900100000150</t>
  </si>
  <si>
    <t xml:space="preserve">          Субсидии бюджетам сельских поселений из местных бюджетов</t>
  </si>
  <si>
    <t>01320229900100000150</t>
  </si>
  <si>
    <t xml:space="preserve">            Субсидии бюджетам сельских поселений из местных бюджетов</t>
  </si>
  <si>
    <t>00020229999100000150</t>
  </si>
  <si>
    <t xml:space="preserve">          Прочие субсидии бюджетам сельских поселений</t>
  </si>
  <si>
    <t>01320229999100000150</t>
  </si>
  <si>
    <t xml:space="preserve">            Прочие субсидии бюджетам сельских поселений</t>
  </si>
  <si>
    <t>00020235118100000150</t>
  </si>
  <si>
    <t xml:space="preserve">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</si>
  <si>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01320235118100000150</t>
  </si>
  <si>
    <t xml:space="preserve">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</si>
  <si>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00020240014100000150</t>
  </si>
  <si>
    <t xml:space="preserve">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</si>
  <si>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01320240014100000150</t>
  </si>
  <si>
    <t xml:space="preserve">  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</si>
  <si>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</si>
  <si>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</si>
  <si>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00021960010100000150</t>
  </si>
  <si>
    <t xml:space="preserve">        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</si>
  <si>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01321960010100000150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</si>
  <si>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</si>
  <si>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 ДОХОДОВ</t>
  </si>
  <si>
    <t>00010500000000000000</t>
  </si>
  <si>
    <t xml:space="preserve">        НАЛОГИ НА СОВОКУПНЫЙ ДОХОД</t>
  </si>
  <si>
    <t>00010503010010000110</t>
  </si>
  <si>
    <t xml:space="preserve">          Единый сельскохозяйственный налог</t>
  </si>
  <si>
    <t>18210503010010000110</t>
  </si>
  <si>
    <t xml:space="preserve">            Единый сельхозналог</t>
  </si>
  <si>
    <t>00011301995100000130</t>
  </si>
  <si>
    <t xml:space="preserve">          Прочие доходы от оказания платных услуг (работ) получателями средств бюджетов сельских поселений</t>
  </si>
  <si>
    <t>18210102020011000110</t>
  </si>
  <si>
    <t>00020225519100000150</t>
  </si>
  <si>
    <t xml:space="preserve">          Субсидии бюджетам сельских поселений на поддержку отрасли культуры</t>
  </si>
  <si>
    <t>01320225519100000150</t>
  </si>
  <si>
    <t xml:space="preserve">            Субсидии бюджетам сельских поселений на поддержку отрасли культуры</t>
  </si>
  <si>
    <t>00011400000000000000</t>
  </si>
  <si>
    <t xml:space="preserve">        ДОХОДЫ ОТ ПРОДАЖИ МАТЕРИАЛЬНЫХ И НЕМАТЕРИАЛЬНЫХ АКТИВОВ</t>
  </si>
  <si>
    <t>18210503010011000110</t>
  </si>
  <si>
    <t>18210503010012100110</t>
  </si>
  <si>
    <t xml:space="preserve">            Единый сельскохозяйственный налог</t>
  </si>
  <si>
    <t>прогноз на 2022 год</t>
  </si>
  <si>
    <t>прогноз на 2023 год</t>
  </si>
  <si>
    <t>прогноз на 2024 год</t>
  </si>
  <si>
    <t xml:space="preserve">        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</si>
  <si>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00011402053100000410</t>
  </si>
  <si>
    <t xml:space="preserve">Доходы бюджета Широковского сельского поселения по кодам классификации доходов бюджетов  
на 2022 год и на плановый период 2023 и 2024 годов
</t>
  </si>
  <si>
    <t xml:space="preserve">Приложение 2 
к решению Совета
Широковского сельского поселения
от .12.2021  №
</t>
  </si>
</sst>
</file>

<file path=xl/styles.xml><?xml version="1.0" encoding="utf-8"?>
<styleSheet xmlns="http://schemas.openxmlformats.org/spreadsheetml/2006/main">
  <fonts count="7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Arial Cyr"/>
      <family val="2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3">
    <xf numFmtId="0" fontId="0" fillId="0" borderId="0"/>
    <xf numFmtId="0" fontId="2" fillId="0" borderId="1">
      <alignment horizontal="left" wrapText="1"/>
    </xf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2" fillId="0" borderId="3">
      <alignment horizontal="center" vertical="center" wrapText="1"/>
    </xf>
    <xf numFmtId="1" fontId="2" fillId="0" borderId="2">
      <alignment horizontal="center" vertical="top" shrinkToFit="1"/>
    </xf>
    <xf numFmtId="0" fontId="2" fillId="0" borderId="2">
      <alignment horizontal="left" vertical="top" wrapText="1"/>
    </xf>
    <xf numFmtId="0" fontId="2" fillId="0" borderId="2">
      <alignment horizontal="center" vertical="top" wrapText="1"/>
    </xf>
    <xf numFmtId="4" fontId="4" fillId="2" borderId="2">
      <alignment horizontal="right" vertical="top" shrinkToFit="1"/>
    </xf>
    <xf numFmtId="10" fontId="4" fillId="2" borderId="2">
      <alignment horizontal="center" vertical="top" shrinkToFit="1"/>
    </xf>
    <xf numFmtId="1" fontId="4" fillId="0" borderId="2">
      <alignment horizontal="left" vertical="top" shrinkToFit="1"/>
    </xf>
    <xf numFmtId="1" fontId="4" fillId="0" borderId="4">
      <alignment horizontal="left" vertical="top" shrinkToFit="1"/>
    </xf>
    <xf numFmtId="4" fontId="4" fillId="3" borderId="2">
      <alignment horizontal="right" vertical="top" shrinkToFit="1"/>
    </xf>
    <xf numFmtId="10" fontId="4" fillId="3" borderId="2">
      <alignment horizontal="center" vertical="top" shrinkToFi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4" fontId="2" fillId="0" borderId="2">
      <alignment horizontal="right" vertical="top" shrinkToFit="1"/>
    </xf>
    <xf numFmtId="10" fontId="2" fillId="0" borderId="2">
      <alignment horizontal="center" vertical="top" shrinkToFit="1"/>
    </xf>
    <xf numFmtId="0" fontId="2" fillId="4" borderId="1">
      <alignment horizontal="left"/>
    </xf>
    <xf numFmtId="0" fontId="1" fillId="0" borderId="1"/>
  </cellStyleXfs>
  <cellXfs count="59">
    <xf numFmtId="0" fontId="0" fillId="0" borderId="0" xfId="0"/>
    <xf numFmtId="0" fontId="0" fillId="0" borderId="0" xfId="0" applyProtection="1">
      <protection locked="0"/>
    </xf>
    <xf numFmtId="0" fontId="2" fillId="0" borderId="1" xfId="1" applyNumberFormat="1" applyProtection="1">
      <alignment horizontal="left" wrapText="1"/>
    </xf>
    <xf numFmtId="0" fontId="2" fillId="0" borderId="1" xfId="2" applyNumberFormat="1" applyProtection="1"/>
    <xf numFmtId="0" fontId="3" fillId="0" borderId="1" xfId="3" applyNumberFormat="1" applyProtection="1">
      <alignment horizontal="center" wrapText="1"/>
    </xf>
    <xf numFmtId="0" fontId="3" fillId="0" borderId="1" xfId="4" applyNumberFormat="1" applyProtection="1">
      <alignment horizontal="center"/>
    </xf>
    <xf numFmtId="0" fontId="2" fillId="0" borderId="2" xfId="12" applyNumberFormat="1" applyProtection="1">
      <alignment horizontal="center" vertical="center" wrapText="1"/>
    </xf>
    <xf numFmtId="0" fontId="2" fillId="0" borderId="3" xfId="13" applyNumberFormat="1" applyProtection="1">
      <alignment horizontal="center" vertical="center" wrapText="1"/>
    </xf>
    <xf numFmtId="1" fontId="2" fillId="0" borderId="2" xfId="14" applyNumberFormat="1" applyProtection="1">
      <alignment horizontal="center" vertical="top" shrinkToFit="1"/>
    </xf>
    <xf numFmtId="0" fontId="2" fillId="0" borderId="2" xfId="15" applyNumberFormat="1" applyProtection="1">
      <alignment horizontal="left" vertical="top" wrapText="1"/>
    </xf>
    <xf numFmtId="4" fontId="4" fillId="2" borderId="2" xfId="17" applyNumberFormat="1" applyProtection="1">
      <alignment horizontal="right" vertical="top" shrinkToFit="1"/>
    </xf>
    <xf numFmtId="10" fontId="4" fillId="2" borderId="2" xfId="18" applyNumberFormat="1" applyProtection="1">
      <alignment horizontal="center" vertical="top" shrinkToFit="1"/>
    </xf>
    <xf numFmtId="4" fontId="4" fillId="3" borderId="2" xfId="21" applyNumberFormat="1" applyProtection="1">
      <alignment horizontal="right" vertical="top" shrinkToFit="1"/>
    </xf>
    <xf numFmtId="10" fontId="4" fillId="3" borderId="2" xfId="22" applyNumberFormat="1" applyProtection="1">
      <alignment horizontal="center" vertical="top" shrinkToFit="1"/>
    </xf>
    <xf numFmtId="4" fontId="4" fillId="2" borderId="2" xfId="18" applyNumberFormat="1" applyProtection="1">
      <alignment horizontal="center" vertical="top" shrinkToFit="1"/>
    </xf>
    <xf numFmtId="1" fontId="2" fillId="5" borderId="2" xfId="14" applyNumberFormat="1" applyFill="1" applyProtection="1">
      <alignment horizontal="center" vertical="top" shrinkToFit="1"/>
    </xf>
    <xf numFmtId="0" fontId="2" fillId="5" borderId="2" xfId="15" applyNumberFormat="1" applyFill="1" applyProtection="1">
      <alignment horizontal="left" vertical="top" wrapText="1"/>
    </xf>
    <xf numFmtId="4" fontId="4" fillId="5" borderId="2" xfId="17" applyNumberFormat="1" applyFill="1" applyProtection="1">
      <alignment horizontal="right" vertical="top" shrinkToFit="1"/>
    </xf>
    <xf numFmtId="10" fontId="4" fillId="5" borderId="2" xfId="18" applyNumberFormat="1" applyFill="1" applyProtection="1">
      <alignment horizontal="center" vertical="top" shrinkToFit="1"/>
    </xf>
    <xf numFmtId="0" fontId="0" fillId="5" borderId="0" xfId="0" applyFill="1" applyProtection="1">
      <protection locked="0"/>
    </xf>
    <xf numFmtId="1" fontId="2" fillId="6" borderId="2" xfId="14" applyNumberFormat="1" applyFill="1" applyProtection="1">
      <alignment horizontal="center" vertical="top" shrinkToFit="1"/>
    </xf>
    <xf numFmtId="4" fontId="4" fillId="6" borderId="2" xfId="17" applyNumberFormat="1" applyFill="1" applyProtection="1">
      <alignment horizontal="right" vertical="top" shrinkToFit="1"/>
    </xf>
    <xf numFmtId="10" fontId="4" fillId="6" borderId="2" xfId="18" applyNumberFormat="1" applyFill="1" applyProtection="1">
      <alignment horizontal="center" vertical="top" shrinkToFit="1"/>
    </xf>
    <xf numFmtId="0" fontId="2" fillId="6" borderId="1" xfId="2" applyNumberFormat="1" applyFill="1" applyProtection="1"/>
    <xf numFmtId="0" fontId="0" fillId="6" borderId="0" xfId="0" applyFill="1" applyProtection="1">
      <protection locked="0"/>
    </xf>
    <xf numFmtId="0" fontId="2" fillId="0" borderId="1" xfId="1" applyNumberFormat="1" applyProtection="1">
      <alignment horizontal="left" wrapText="1"/>
    </xf>
    <xf numFmtId="0" fontId="2" fillId="0" borderId="4" xfId="12" applyNumberFormat="1" applyBorder="1" applyProtection="1">
      <alignment horizontal="center" vertical="center" wrapText="1"/>
    </xf>
    <xf numFmtId="0" fontId="6" fillId="0" borderId="2" xfId="15" applyNumberFormat="1" applyFont="1" applyProtection="1">
      <alignment horizontal="left" vertical="top" wrapText="1"/>
    </xf>
    <xf numFmtId="1" fontId="6" fillId="0" borderId="2" xfId="14" applyNumberFormat="1" applyFont="1" applyProtection="1">
      <alignment horizontal="center" vertical="top" shrinkToFit="1"/>
    </xf>
    <xf numFmtId="0" fontId="6" fillId="5" borderId="2" xfId="15" applyNumberFormat="1" applyFont="1" applyFill="1" applyProtection="1">
      <alignment horizontal="left" vertical="top" wrapText="1"/>
    </xf>
    <xf numFmtId="1" fontId="6" fillId="5" borderId="2" xfId="14" applyNumberFormat="1" applyFont="1" applyFill="1" applyProtection="1">
      <alignment horizontal="center" vertical="top" shrinkToFit="1"/>
    </xf>
    <xf numFmtId="4" fontId="4" fillId="2" borderId="5" xfId="17" applyNumberFormat="1" applyBorder="1" applyProtection="1">
      <alignment horizontal="right" vertical="top" shrinkToFit="1"/>
    </xf>
    <xf numFmtId="0" fontId="2" fillId="0" borderId="1" xfId="1" applyNumberFormat="1" applyProtection="1">
      <alignment horizontal="left" wrapText="1"/>
    </xf>
    <xf numFmtId="0" fontId="2" fillId="0" borderId="1" xfId="1">
      <alignment horizontal="left" wrapText="1"/>
    </xf>
    <xf numFmtId="1" fontId="4" fillId="0" borderId="2" xfId="19" applyNumberFormat="1" applyProtection="1">
      <alignment horizontal="left" vertical="top" shrinkToFit="1"/>
    </xf>
    <xf numFmtId="1" fontId="4" fillId="0" borderId="2" xfId="19">
      <alignment horizontal="left" vertical="top" shrinkToFit="1"/>
    </xf>
    <xf numFmtId="0" fontId="2" fillId="0" borderId="2" xfId="6" applyNumberFormat="1" applyProtection="1">
      <alignment horizontal="center" vertical="center" wrapText="1"/>
    </xf>
    <xf numFmtId="0" fontId="2" fillId="0" borderId="2" xfId="6">
      <alignment horizontal="center" vertical="center" wrapText="1"/>
    </xf>
    <xf numFmtId="0" fontId="2" fillId="0" borderId="2" xfId="7" applyNumberFormat="1" applyProtection="1">
      <alignment horizontal="center" vertical="center" wrapText="1"/>
    </xf>
    <xf numFmtId="0" fontId="2" fillId="0" borderId="2" xfId="7">
      <alignment horizontal="center" vertical="center" wrapText="1"/>
    </xf>
    <xf numFmtId="0" fontId="2" fillId="0" borderId="2" xfId="8" applyNumberFormat="1" applyProtection="1">
      <alignment horizontal="center" vertical="center" wrapText="1"/>
    </xf>
    <xf numFmtId="0" fontId="2" fillId="0" borderId="2" xfId="8">
      <alignment horizontal="center" vertical="center" wrapText="1"/>
    </xf>
    <xf numFmtId="0" fontId="2" fillId="0" borderId="6" xfId="11" applyBorder="1" applyAlignment="1">
      <alignment horizontal="center" vertical="center" wrapText="1"/>
    </xf>
    <xf numFmtId="0" fontId="2" fillId="0" borderId="1" xfId="1" applyNumberFormat="1" applyAlignment="1" applyProtection="1">
      <alignment horizontal="right" vertical="center" wrapText="1"/>
    </xf>
    <xf numFmtId="0" fontId="2" fillId="0" borderId="1" xfId="1" applyAlignment="1">
      <alignment horizontal="right" vertical="center" wrapText="1"/>
    </xf>
    <xf numFmtId="0" fontId="3" fillId="0" borderId="1" xfId="3" applyNumberFormat="1" applyAlignment="1" applyProtection="1">
      <alignment horizontal="center" vertical="center" wrapText="1"/>
    </xf>
    <xf numFmtId="0" fontId="3" fillId="0" borderId="1" xfId="3" applyAlignment="1">
      <alignment horizontal="center" vertical="center" wrapText="1"/>
    </xf>
    <xf numFmtId="0" fontId="3" fillId="0" borderId="1" xfId="4" applyNumberFormat="1" applyProtection="1">
      <alignment horizontal="center"/>
    </xf>
    <xf numFmtId="0" fontId="3" fillId="0" borderId="1" xfId="4">
      <alignment horizontal="center"/>
    </xf>
    <xf numFmtId="0" fontId="2" fillId="0" borderId="1" xfId="5" applyNumberFormat="1" applyProtection="1">
      <alignment horizontal="right"/>
    </xf>
    <xf numFmtId="0" fontId="2" fillId="0" borderId="1" xfId="5">
      <alignment horizontal="right"/>
    </xf>
    <xf numFmtId="0" fontId="2" fillId="0" borderId="4" xfId="11" applyNumberFormat="1" applyBorder="1" applyProtection="1">
      <alignment horizontal="center" vertical="center" wrapText="1"/>
    </xf>
    <xf numFmtId="0" fontId="2" fillId="0" borderId="2" xfId="11">
      <alignment horizontal="center" vertical="center" wrapText="1"/>
    </xf>
    <xf numFmtId="0" fontId="2" fillId="0" borderId="2" xfId="11" applyNumberFormat="1" applyProtection="1">
      <alignment horizontal="center" vertical="center" wrapText="1"/>
    </xf>
    <xf numFmtId="0" fontId="2" fillId="0" borderId="6" xfId="11" applyNumberFormat="1" applyBorder="1" applyAlignment="1" applyProtection="1">
      <alignment horizontal="center" vertical="center" wrapText="1"/>
    </xf>
    <xf numFmtId="0" fontId="2" fillId="0" borderId="7" xfId="13" applyNumberFormat="1" applyBorder="1" applyAlignment="1" applyProtection="1">
      <alignment horizontal="center" vertical="center" wrapText="1"/>
    </xf>
    <xf numFmtId="0" fontId="2" fillId="0" borderId="7" xfId="11" applyNumberFormat="1" applyBorder="1" applyAlignment="1" applyProtection="1">
      <alignment horizontal="center" vertical="center" wrapText="1"/>
    </xf>
    <xf numFmtId="0" fontId="2" fillId="0" borderId="7" xfId="11" applyBorder="1" applyAlignment="1">
      <alignment horizontal="center" vertical="center" wrapText="1"/>
    </xf>
    <xf numFmtId="0" fontId="2" fillId="0" borderId="6" xfId="13" applyNumberFormat="1" applyBorder="1" applyAlignment="1" applyProtection="1">
      <alignment horizontal="center" vertical="center" wrapText="1"/>
    </xf>
  </cellXfs>
  <cellStyles count="33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  <cellStyle name="Обычный 2" xfId="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plotArea>
      <c:layout/>
      <c:barChart>
        <c:barDir val="col"/>
        <c:grouping val="clustered"/>
        <c:ser>
          <c:idx val="0"/>
          <c:order val="0"/>
          <c:tx>
            <c:strRef>
              <c:f>#REF!</c:f>
              <c:strCache>
                <c:ptCount val="1"/>
                <c:pt idx="0">
                  <c:v>Прогноз бюджета Фурмановского городского поселения по ДОХОДАМ на 2022 - 2024 годы Единица измерения: руб. Ожидаемое исполнение за 2021 год 2020</c:v>
                </c:pt>
              </c:strCache>
            </c:strRef>
          </c:tx>
          <c:cat>
            <c:multiLvlStrRef>
              <c:f>#REF!</c:f>
              <c:multiLvlStrCache>
                <c:ptCount val="158"/>
                <c:lvl>
                  <c:pt idx="2">
                    <c:v>132 276 060,00</c:v>
                  </c:pt>
                  <c:pt idx="3">
                    <c:v>130 738 860,00</c:v>
                  </c:pt>
                  <c:pt idx="4">
                    <c:v>207 994 591,34</c:v>
                  </c:pt>
                  <c:pt idx="5">
                    <c:v>165 758 471,34</c:v>
                  </c:pt>
                  <c:pt idx="6">
                    <c:v>126 208 500,00</c:v>
                  </c:pt>
                  <c:pt idx="7">
                    <c:v>124 758 500,00</c:v>
                  </c:pt>
                  <c:pt idx="8">
                    <c:v>145 791 316,97</c:v>
                  </c:pt>
                  <c:pt idx="9">
                    <c:v>114 114 224,97</c:v>
                  </c:pt>
                  <c:pt idx="10">
                    <c:v>96 224 656,50</c:v>
                  </c:pt>
                  <c:pt idx="11">
                    <c:v>94 131 812,53</c:v>
                  </c:pt>
                  <c:pt idx="12">
                    <c:v>768 600,00</c:v>
                  </c:pt>
                  <c:pt idx="13">
                    <c:v>800 000,00</c:v>
                  </c:pt>
                  <c:pt idx="14">
                    <c:v>1 008 852,02</c:v>
                  </c:pt>
                  <c:pt idx="15">
                    <c:v>768 600,00</c:v>
                  </c:pt>
                  <c:pt idx="16">
                    <c:v>650 000,00</c:v>
                  </c:pt>
                  <c:pt idx="17">
                    <c:v>1 083 991,95</c:v>
                  </c:pt>
                  <c:pt idx="18">
                    <c:v>0,00</c:v>
                  </c:pt>
                  <c:pt idx="20">
                    <c:v>3 406 370,00</c:v>
                  </c:pt>
                  <c:pt idx="21">
                    <c:v>1 564 090,00</c:v>
                  </c:pt>
                  <c:pt idx="22">
                    <c:v>2 525 943,44</c:v>
                  </c:pt>
                  <c:pt idx="23">
                    <c:v>1 145 696,70</c:v>
                  </c:pt>
                  <c:pt idx="25">
                    <c:v>8 910,00</c:v>
                  </c:pt>
                  <c:pt idx="26">
                    <c:v>8 189,06</c:v>
                  </c:pt>
                  <c:pt idx="28">
                    <c:v>2 057 460,00</c:v>
                  </c:pt>
                  <c:pt idx="29">
                    <c:v>1 574 313,56</c:v>
                  </c:pt>
                  <c:pt idx="31">
                    <c:v>-224 090,00</c:v>
                  </c:pt>
                  <c:pt idx="32">
                    <c:v>-202 255,88</c:v>
                  </c:pt>
                  <c:pt idx="33">
                    <c:v>24 348 000,00</c:v>
                  </c:pt>
                  <c:pt idx="34">
                    <c:v>9 650 000,00</c:v>
                  </c:pt>
                  <c:pt idx="35">
                    <c:v>30 142 000,00</c:v>
                  </c:pt>
                  <c:pt idx="36">
                    <c:v>8 310 000,00</c:v>
                  </c:pt>
                  <c:pt idx="37">
                    <c:v>10 622 657,14</c:v>
                  </c:pt>
                  <c:pt idx="38">
                    <c:v>952 438,95</c:v>
                  </c:pt>
                  <c:pt idx="39">
                    <c:v>10 759 000,00</c:v>
                  </c:pt>
                  <c:pt idx="40">
                    <c:v>18 100 000,00</c:v>
                  </c:pt>
                  <c:pt idx="41">
                    <c:v>9 019 598,37</c:v>
                  </c:pt>
                  <c:pt idx="42">
                    <c:v>3 939 000,00</c:v>
                  </c:pt>
                  <c:pt idx="43">
                    <c:v>3 732 000,00</c:v>
                  </c:pt>
                  <c:pt idx="44">
                    <c:v>650 619,82</c:v>
                  </c:pt>
                  <c:pt idx="45">
                    <c:v>1 263 200,00</c:v>
                  </c:pt>
                  <c:pt idx="46">
                    <c:v>1 200 000,00</c:v>
                  </c:pt>
                  <c:pt idx="47">
                    <c:v>3 351 298,00</c:v>
                  </c:pt>
                  <c:pt idx="48">
                    <c:v>1 200 000,00</c:v>
                  </c:pt>
                  <c:pt idx="49">
                    <c:v>2 507 318,06</c:v>
                  </c:pt>
                  <c:pt idx="50">
                    <c:v>573 757,23</c:v>
                  </c:pt>
                  <c:pt idx="52">
                    <c:v>63 200,00</c:v>
                  </c:pt>
                  <c:pt idx="53">
                    <c:v>2 100,00</c:v>
                  </c:pt>
                  <c:pt idx="54">
                    <c:v>61 100,00</c:v>
                  </c:pt>
                  <c:pt idx="55">
                    <c:v>71 000,00</c:v>
                  </c:pt>
                  <c:pt idx="56">
                    <c:v>71 000,00</c:v>
                  </c:pt>
                  <c:pt idx="57">
                    <c:v>43 000,00</c:v>
                  </c:pt>
                  <c:pt idx="58">
                    <c:v>28 000,00</c:v>
                  </c:pt>
                  <c:pt idx="60">
                    <c:v>0,00</c:v>
                  </c:pt>
                  <c:pt idx="63">
                    <c:v>930 000,00</c:v>
                  </c:pt>
                  <c:pt idx="64">
                    <c:v>800 000,00</c:v>
                  </c:pt>
                  <c:pt idx="66">
                    <c:v>2 151 298,00</c:v>
                  </c:pt>
                  <c:pt idx="67">
                    <c:v>2 100 000,00</c:v>
                  </c:pt>
                  <c:pt idx="68">
                    <c:v>51 298,00</c:v>
                  </c:pt>
                  <c:pt idx="69">
                    <c:v>1 412 164,14</c:v>
                  </c:pt>
                  <c:pt idx="70">
                    <c:v>13 000,00</c:v>
                  </c:pt>
                  <c:pt idx="71">
                    <c:v>13 000,00</c:v>
                  </c:pt>
                  <c:pt idx="74">
                    <c:v>1 399 164,14</c:v>
                  </c:pt>
                  <c:pt idx="75">
                    <c:v>1 534,13</c:v>
                  </c:pt>
                  <c:pt idx="76">
                    <c:v>1 397 630,01</c:v>
                  </c:pt>
                  <c:pt idx="77">
                    <c:v>930 000,00</c:v>
                  </c:pt>
                  <c:pt idx="78">
                    <c:v>800 000,00</c:v>
                  </c:pt>
                  <c:pt idx="79">
                    <c:v>424,29</c:v>
                  </c:pt>
                  <c:pt idx="80">
                    <c:v>1 933 136,54</c:v>
                  </c:pt>
                  <c:pt idx="81">
                    <c:v>1 890 207,75</c:v>
                  </c:pt>
                  <c:pt idx="82">
                    <c:v>42 928,79</c:v>
                  </c:pt>
                  <c:pt idx="83">
                    <c:v>1 481 299,09</c:v>
                  </c:pt>
                  <c:pt idx="84">
                    <c:v>34 767,00</c:v>
                  </c:pt>
                  <c:pt idx="85">
                    <c:v>34 767,00</c:v>
                  </c:pt>
                  <c:pt idx="88">
                    <c:v>1 446 532,09</c:v>
                  </c:pt>
                  <c:pt idx="89">
                    <c:v>1 534,13</c:v>
                  </c:pt>
                  <c:pt idx="90">
                    <c:v>1 444 997,96</c:v>
                  </c:pt>
                  <c:pt idx="91">
                    <c:v>657 575,34</c:v>
                  </c:pt>
                  <c:pt idx="92">
                    <c:v>588 129,16</c:v>
                  </c:pt>
                  <c:pt idx="93">
                    <c:v>130 000,00</c:v>
                  </c:pt>
                  <c:pt idx="94">
                    <c:v>130 000,00</c:v>
                  </c:pt>
                  <c:pt idx="95">
                    <c:v>69 446,18</c:v>
                  </c:pt>
                  <c:pt idx="96">
                    <c:v>0,00</c:v>
                  </c:pt>
                  <c:pt idx="98">
                    <c:v>216 000,00</c:v>
                  </c:pt>
                  <c:pt idx="99">
                    <c:v>5 000,00</c:v>
                  </c:pt>
                  <c:pt idx="100">
                    <c:v>7 126,09</c:v>
                  </c:pt>
                  <c:pt idx="101">
                    <c:v>7 126,09</c:v>
                  </c:pt>
                  <c:pt idx="103">
                    <c:v>4 000,00</c:v>
                  </c:pt>
                  <c:pt idx="106">
                    <c:v>207 000,00</c:v>
                  </c:pt>
                  <c:pt idx="110">
                    <c:v>92 139,20</c:v>
                  </c:pt>
                  <c:pt idx="111">
                    <c:v>0,00</c:v>
                  </c:pt>
                  <c:pt idx="112">
                    <c:v>87 649,31</c:v>
                  </c:pt>
                  <c:pt idx="113">
                    <c:v>10 515,70</c:v>
                  </c:pt>
                  <c:pt idx="115">
                    <c:v>92 139,20</c:v>
                  </c:pt>
                  <c:pt idx="116">
                    <c:v>77 133,61</c:v>
                  </c:pt>
                  <c:pt idx="120">
                    <c:v>133 114 728,48</c:v>
                  </c:pt>
                  <c:pt idx="121">
                    <c:v>133 114 728,48</c:v>
                  </c:pt>
                  <c:pt idx="122">
                    <c:v>38 063 800,00</c:v>
                  </c:pt>
                  <c:pt idx="125">
                    <c:v>28 547 851,00</c:v>
                  </c:pt>
                  <c:pt idx="127">
                    <c:v>4 172 320,00</c:v>
                  </c:pt>
                  <c:pt idx="128">
                    <c:v>3 129 241,00</c:v>
                  </c:pt>
                  <c:pt idx="130">
                    <c:v>6 880 621,45</c:v>
                  </c:pt>
                  <c:pt idx="135">
                    <c:v>21 980 000,00</c:v>
                  </c:pt>
                  <c:pt idx="139">
                    <c:v>10 183 823,23</c:v>
                  </c:pt>
                  <c:pt idx="142">
                    <c:v>1 392,78</c:v>
                  </c:pt>
                  <c:pt idx="145">
                    <c:v>51 832 771,02</c:v>
                  </c:pt>
                  <c:pt idx="149">
                    <c:v>0,00</c:v>
                  </c:pt>
                  <c:pt idx="150">
                    <c:v>0,00</c:v>
                  </c:pt>
                  <c:pt idx="155">
                    <c:v>298 873 199,82</c:v>
                  </c:pt>
                  <c:pt idx="157">
                    <c:v>114 114 224,97</c:v>
                  </c:pt>
                </c:lvl>
                <c:lvl>
                  <c:pt idx="2">
                    <c:v>134 066 105,55</c:v>
                  </c:pt>
                  <c:pt idx="4">
                    <c:v>152 189 448,64</c:v>
                  </c:pt>
                  <c:pt idx="5">
                    <c:v>152 189 448,64</c:v>
                  </c:pt>
                  <c:pt idx="6">
                    <c:v>121 856 876,74</c:v>
                  </c:pt>
                  <c:pt idx="7">
                    <c:v>120 375 032,69</c:v>
                  </c:pt>
                  <c:pt idx="13">
                    <c:v>771 103,91</c:v>
                  </c:pt>
                  <c:pt idx="16">
                    <c:v>710 740,14</c:v>
                  </c:pt>
                  <c:pt idx="20">
                    <c:v>2 898 362,42</c:v>
                  </c:pt>
                  <c:pt idx="21">
                    <c:v>1 316 445,45</c:v>
                  </c:pt>
                  <c:pt idx="25">
                    <c:v>10 502,87</c:v>
                  </c:pt>
                  <c:pt idx="28">
                    <c:v>1 812 094,51</c:v>
                  </c:pt>
                  <c:pt idx="31">
                    <c:v>-240 680,41</c:v>
                  </c:pt>
                  <c:pt idx="33">
                    <c:v>24 891 000,00</c:v>
                  </c:pt>
                  <c:pt idx="34">
                    <c:v>10 193 000,00</c:v>
                  </c:pt>
                  <c:pt idx="35">
                    <c:v>27 434 209,48</c:v>
                  </c:pt>
                  <c:pt idx="36">
                    <c:v>7 454 816,73</c:v>
                  </c:pt>
                  <c:pt idx="39">
                    <c:v>10 907 000,00</c:v>
                  </c:pt>
                  <c:pt idx="40">
                    <c:v>16 331 340,20</c:v>
                  </c:pt>
                  <c:pt idx="42">
                    <c:v>3 791 000,00</c:v>
                  </c:pt>
                  <c:pt idx="43">
                    <c:v>3 648 052,55</c:v>
                  </c:pt>
                  <c:pt idx="47">
                    <c:v>0,00</c:v>
                  </c:pt>
                  <c:pt idx="69">
                    <c:v>0,00</c:v>
                  </c:pt>
                  <c:pt idx="77">
                    <c:v>0,00</c:v>
                  </c:pt>
                </c:lvl>
                <c:lvl>
                  <c:pt idx="1">
                    <c:v>00010000000000000000</c:v>
                  </c:pt>
                  <c:pt idx="2">
                    <c:v>00010100000000000000</c:v>
                  </c:pt>
                  <c:pt idx="3">
                    <c:v>00010102010010000110</c:v>
                  </c:pt>
                  <c:pt idx="4">
                    <c:v>205 889 131,05</c:v>
                  </c:pt>
                  <c:pt idx="5">
                    <c:v>162 796 224,05</c:v>
                  </c:pt>
                  <c:pt idx="6">
                    <c:v>130 306 422,55</c:v>
                  </c:pt>
                  <c:pt idx="7">
                    <c:v>129 083 187,53</c:v>
                  </c:pt>
                  <c:pt idx="12">
                    <c:v>00010102020010000110</c:v>
                  </c:pt>
                  <c:pt idx="13">
                    <c:v>681 755,72</c:v>
                  </c:pt>
                  <c:pt idx="15">
                    <c:v>00010102030010000110</c:v>
                  </c:pt>
                  <c:pt idx="16">
                    <c:v>541 479,30</c:v>
                  </c:pt>
                  <c:pt idx="18">
                    <c:v>00010300000000000000</c:v>
                  </c:pt>
                  <c:pt idx="19">
                    <c:v>00010302231010000110</c:v>
                  </c:pt>
                  <c:pt idx="20">
                    <c:v>2 880 081,86</c:v>
                  </c:pt>
                  <c:pt idx="21">
                    <c:v>1 328 402,48</c:v>
                  </c:pt>
                  <c:pt idx="24">
                    <c:v>00010302241010000110</c:v>
                  </c:pt>
                  <c:pt idx="25">
                    <c:v>9 501,69</c:v>
                  </c:pt>
                  <c:pt idx="27">
                    <c:v>00010302251010000110</c:v>
                  </c:pt>
                  <c:pt idx="28">
                    <c:v>1 787 074,55</c:v>
                  </c:pt>
                  <c:pt idx="30">
                    <c:v>00010302261010000110</c:v>
                  </c:pt>
                  <c:pt idx="31">
                    <c:v>-244 896,86</c:v>
                  </c:pt>
                  <c:pt idx="33">
                    <c:v>00010600000000000000</c:v>
                  </c:pt>
                  <c:pt idx="34">
                    <c:v>00010601030130000110</c:v>
                  </c:pt>
                  <c:pt idx="35">
                    <c:v>23 501 721,92</c:v>
                  </c:pt>
                  <c:pt idx="36">
                    <c:v>8 378 576,44</c:v>
                  </c:pt>
                  <c:pt idx="39">
                    <c:v>00010606033130000110</c:v>
                  </c:pt>
                  <c:pt idx="40">
                    <c:v>11 340 265,08</c:v>
                  </c:pt>
                  <c:pt idx="42">
                    <c:v>00010606043130000110</c:v>
                  </c:pt>
                  <c:pt idx="43">
                    <c:v>3 782 880,40</c:v>
                  </c:pt>
                  <c:pt idx="45">
                    <c:v>00011100000000000000</c:v>
                  </c:pt>
                  <c:pt idx="46">
                    <c:v>00011105013130000120</c:v>
                  </c:pt>
                  <c:pt idx="47">
                    <c:v>3 136 168,97</c:v>
                  </c:pt>
                  <c:pt idx="48">
                    <c:v>823 891,65</c:v>
                  </c:pt>
                  <c:pt idx="51">
                    <c:v>00011105313130000120</c:v>
                  </c:pt>
                  <c:pt idx="52">
                    <c:v>00011109045130000120</c:v>
                  </c:pt>
                  <c:pt idx="53">
                    <c:v>00711109045130400120</c:v>
                  </c:pt>
                  <c:pt idx="54">
                    <c:v>00711109045130500120</c:v>
                  </c:pt>
                  <c:pt idx="55">
                    <c:v>00011300000000000000</c:v>
                  </c:pt>
                  <c:pt idx="56">
                    <c:v>00011301995130000130</c:v>
                  </c:pt>
                  <c:pt idx="57">
                    <c:v>00411301995130000130</c:v>
                  </c:pt>
                  <c:pt idx="58">
                    <c:v>00811301995130000130</c:v>
                  </c:pt>
                  <c:pt idx="59">
                    <c:v>00011302065130000130</c:v>
                  </c:pt>
                  <c:pt idx="60">
                    <c:v>00011302995130000130</c:v>
                  </c:pt>
                  <c:pt idx="61">
                    <c:v>00711302995130015130</c:v>
                  </c:pt>
                  <c:pt idx="62">
                    <c:v>00711302995130017130</c:v>
                  </c:pt>
                  <c:pt idx="63">
                    <c:v>00011400000000000000</c:v>
                  </c:pt>
                  <c:pt idx="64">
                    <c:v>00011406013130000430</c:v>
                  </c:pt>
                  <c:pt idx="66">
                    <c:v>2 312 277,32</c:v>
                  </c:pt>
                  <c:pt idx="69">
                    <c:v>1 250 015,18</c:v>
                  </c:pt>
                  <c:pt idx="70">
                    <c:v>16 850,00</c:v>
                  </c:pt>
                  <c:pt idx="71">
                    <c:v>12 600,00</c:v>
                  </c:pt>
                  <c:pt idx="72">
                    <c:v>4 250,00</c:v>
                  </c:pt>
                  <c:pt idx="73">
                    <c:v>589 748,52</c:v>
                  </c:pt>
                  <c:pt idx="74">
                    <c:v>643 416,66</c:v>
                  </c:pt>
                  <c:pt idx="77">
                    <c:v>1 500 346,58</c:v>
                  </c:pt>
                  <c:pt idx="78">
                    <c:v>1 358 400,88</c:v>
                  </c:pt>
                  <c:pt idx="93">
                    <c:v>00011406313130000430</c:v>
                  </c:pt>
                  <c:pt idx="94">
                    <c:v>141 945,70</c:v>
                  </c:pt>
                  <c:pt idx="96">
                    <c:v>00011600000000000000</c:v>
                  </c:pt>
                  <c:pt idx="97">
                    <c:v>00011607010130000140</c:v>
                  </c:pt>
                  <c:pt idx="98">
                    <c:v>221 466,99</c:v>
                  </c:pt>
                  <c:pt idx="99">
                    <c:v>8 494,36</c:v>
                  </c:pt>
                  <c:pt idx="102">
                    <c:v>00011610032130000140</c:v>
                  </c:pt>
                  <c:pt idx="103">
                    <c:v>3 339,84</c:v>
                  </c:pt>
                  <c:pt idx="105">
                    <c:v>00011610123010000140</c:v>
                  </c:pt>
                  <c:pt idx="106">
                    <c:v>209 632,79</c:v>
                  </c:pt>
                  <c:pt idx="108">
                    <c:v>00011700000000000000</c:v>
                  </c:pt>
                  <c:pt idx="109">
                    <c:v>00011701050130000180</c:v>
                  </c:pt>
                  <c:pt idx="114">
                    <c:v>00011715030130000150</c:v>
                  </c:pt>
                  <c:pt idx="115">
                    <c:v>36 005,55</c:v>
                  </c:pt>
                  <c:pt idx="117">
                    <c:v>00020000000000000000</c:v>
                  </c:pt>
                  <c:pt idx="118">
                    <c:v>00020200000000000000</c:v>
                  </c:pt>
                  <c:pt idx="119">
                    <c:v>00020215001130000150</c:v>
                  </c:pt>
                  <c:pt idx="122">
                    <c:v>38 063 800,00</c:v>
                  </c:pt>
                  <c:pt idx="126">
                    <c:v>00020215002130000150</c:v>
                  </c:pt>
                  <c:pt idx="127">
                    <c:v>5 029 107,00</c:v>
                  </c:pt>
                  <c:pt idx="129">
                    <c:v>00020220216130000150</c:v>
                  </c:pt>
                  <c:pt idx="130">
                    <c:v>7 091 002,80</c:v>
                  </c:pt>
                  <c:pt idx="132">
                    <c:v>00020220299130000100</c:v>
                  </c:pt>
                  <c:pt idx="133">
                    <c:v>00020225555130000150</c:v>
                  </c:pt>
                  <c:pt idx="138">
                    <c:v>00020229999130000150</c:v>
                  </c:pt>
                  <c:pt idx="141">
                    <c:v>00020235120130000150</c:v>
                  </c:pt>
                  <c:pt idx="144">
                    <c:v>00020249999130000150</c:v>
                  </c:pt>
                  <c:pt idx="147">
                    <c:v>00021900000000000000</c:v>
                  </c:pt>
                  <c:pt idx="148">
                    <c:v>00021960010130000150</c:v>
                  </c:pt>
                </c:lvl>
                <c:lvl>
                  <c:pt idx="0">
                    <c:v>собственные доходы (дотация + налоговые и неналоговые доходы)</c:v>
                  </c:pt>
                  <c:pt idx="1">
                    <c:v>      НАЛОГОВЫЕ И НЕНАЛОГОВЫЕ ДОХОДЫ</c:v>
                  </c:pt>
                  <c:pt idx="2">
                    <c:v>        НАЛОГИ НА ПРИБЫЛЬ, ДОХОДЫ</c:v>
                  </c:pt>
                  <c:pt idx="3">
                    <c:v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</c:v>
                  </c:pt>
                  <c:pt idx="4">
                    <c:v>206 491 613,92</c:v>
                  </c:pt>
                  <c:pt idx="5">
                    <c:v>168 259 943,92</c:v>
                  </c:pt>
                  <c:pt idx="6">
                    <c:v>122 073 052,36</c:v>
                  </c:pt>
                  <c:pt idx="7">
                    <c:v>120 275 455,95</c:v>
                  </c:pt>
                  <c:pt idx="12">
                    <c:v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</c:v>
                  </c:pt>
                  <c:pt idx="13">
                    <c:v>813 669,99</c:v>
                  </c:pt>
                  <c:pt idx="15">
                    <c:v>        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16">
                    <c:v>983 926,42</c:v>
                  </c:pt>
                  <c:pt idx="18">
                    <c:v>        НАЛОГИ НА ТОВАРЫ (РАБОТЫ, УСЛУГИ), РЕАЛИЗУЕМЫЕ НА ТЕРРИТОРИИ РОССИЙСКОЙ ФЕДЕРАЦИИ</c:v>
                  </c:pt>
                  <c:pt idx="19">
                    <c:v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</c:v>
                  </c:pt>
                  <c:pt idx="20">
                    <c:v>3 115 994,22</c:v>
                  </c:pt>
                  <c:pt idx="21">
                    <c:v>1 418 348,08</c:v>
                  </c:pt>
                  <c:pt idx="24">
                    <c:v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</c:v>
                  </c:pt>
                  <c:pt idx="25">
                    <c:v>10 425,24</c:v>
                  </c:pt>
                  <c:pt idx="27">
                    <c:v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</c:v>
                  </c:pt>
                  <c:pt idx="28">
                    <c:v>1 894 917,86</c:v>
                  </c:pt>
                  <c:pt idx="30">
                    <c:v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</c:v>
                  </c:pt>
                  <c:pt idx="31">
                    <c:v>-207 696,96</c:v>
                  </c:pt>
                  <c:pt idx="33">
                    <c:v>        НАЛОГИ НА ИМУЩЕСТВО</c:v>
                  </c:pt>
                  <c:pt idx="34">
                    <c:v>          Налог на имущество физических лиц, взимаемый по ставкам, применяемым к объектам налогообложения, расположенным в границах городских поселений</c:v>
                  </c:pt>
                  <c:pt idx="35">
                    <c:v>29 787 420,24</c:v>
                  </c:pt>
                  <c:pt idx="36">
                    <c:v>7 726 382,10</c:v>
                  </c:pt>
                  <c:pt idx="39">
                    <c:v>          Земельный налог с организаций, обладающих земельным участком, расположенным в границах городских поселений</c:v>
                  </c:pt>
                  <c:pt idx="40">
                    <c:v>18 647 597,99</c:v>
                  </c:pt>
                  <c:pt idx="42">
                    <c:v>          Земельный налог с физических лиц, обладающих земельным участком, расположенным в границах городских поселений</c:v>
                  </c:pt>
                  <c:pt idx="43">
                    <c:v>3 413 440,15</c:v>
                  </c:pt>
                  <c:pt idx="45">
                    <c:v>        ДОХОДЫ ОТ ИСПОЛЬЗОВАНИЯ ИМУЩЕСТВА, НАХОДЯЩЕГОСЯ В ГОСУДАРСТВЕННОЙ И МУНИЦИПАЛЬНОЙ СОБСТВЕННОСТИ</c:v>
                  </c:pt>
                  <c:pt idx="46">
                    <c:v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</c:v>
                  </c:pt>
                  <c:pt idx="47">
                    <c:v>3 865 921,71</c:v>
                  </c:pt>
                  <c:pt idx="48">
                    <c:v>1 253 430,45</c:v>
                  </c:pt>
                  <c:pt idx="51">
                    <c:v>        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</c:v>
                  </c:pt>
                  <c:pt idx="52">
                    <c:v>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</c:v>
                  </c:pt>
                  <c:pt idx="53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4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5">
                    <c:v>        ДОХОДЫ ОТ ОКАЗАНИЯ ПЛАТНЫХ УСЛУГ И КОМПЕНСАЦИИ ЗАТРАТ ГОСУДАРСТВА</c:v>
                  </c:pt>
                  <c:pt idx="56">
                    <c:v>          Прочие доходы от оказания платных услуг (работ) получателями средств бюджетов городских поселений</c:v>
                  </c:pt>
                  <c:pt idx="57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8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9">
                    <c:v>          Доходы, поступающие в порядке возмещения расходов, понесенных в связи с эксплуатацией имущества городских поселений</c:v>
                  </c:pt>
                  <c:pt idx="60">
                    <c:v>          Прочие доходы от компенсации затрат бюджетов городских поселений</c:v>
                  </c:pt>
                  <c:pt idx="61">
                    <c:v>            Прочие доходы от компенсации затрат бюджетов городских поселений: доходы от возврата бюджетных средств, предоставленных за счет средств межбюджетных трансфертов из областного бюджета</c:v>
                  </c:pt>
                  <c:pt idx="62">
                    <c:v>            Прочие доходы от компенсации затрат бюджетов городских поселений: прочие доходы от компенсации затрат бюджета Фурмановского городского поселения - возврат дебиторской задолженности прошлых лет</c:v>
                  </c:pt>
                  <c:pt idx="63">
                    <c:v>        ДОХОДЫ ОТ ПРОДАЖИ МАТЕРИАЛЬНЫХ И НЕМАТЕРИАЛЬНЫХ АКТИВОВ</c:v>
                  </c:pt>
                  <c:pt idx="64">
                    <c:v>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c:v>
                  </c:pt>
                  <c:pt idx="66">
                    <c:v>2 612 491,26</c:v>
                  </c:pt>
                  <c:pt idx="69">
                    <c:v>7 595 598,50</c:v>
                  </c:pt>
                  <c:pt idx="70">
                    <c:v>102 374,00</c:v>
                  </c:pt>
                  <c:pt idx="71">
                    <c:v>66 974,00</c:v>
                  </c:pt>
                  <c:pt idx="72">
                    <c:v>35 400,00</c:v>
                  </c:pt>
                  <c:pt idx="73">
                    <c:v>1 399 798,76</c:v>
                  </c:pt>
                  <c:pt idx="74">
                    <c:v>6 093 425,74</c:v>
                  </c:pt>
                  <c:pt idx="77">
                    <c:v>1 535 638,88</c:v>
                  </c:pt>
                  <c:pt idx="78">
                    <c:v>1 272 539,00</c:v>
                  </c:pt>
                  <c:pt idx="93">
                    <c:v>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</c:v>
                  </c:pt>
                  <c:pt idx="94">
                    <c:v>263 099,88</c:v>
                  </c:pt>
                  <c:pt idx="96">
                    <c:v>        ШТРАФЫ, САНКЦИИ, ВОЗМЕЩЕНИЕ УЩЕРБА</c:v>
                  </c:pt>
                  <c:pt idx="97">
                    <c:v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c:v>
                  </c:pt>
                  <c:pt idx="98">
                    <c:v>286 318,01</c:v>
                  </c:pt>
                  <c:pt idx="102">
                    <c:v>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105">
                    <c:v>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c:v>
                  </c:pt>
                  <c:pt idx="108">
                    <c:v>        ПРОЧИЕ НЕНАЛОГОВЫЕ ДОХОДЫ</c:v>
                  </c:pt>
                  <c:pt idx="109">
                    <c:v>          Невыясненные поступления, зачисляемые в бюджеты городских поселений</c:v>
                  </c:pt>
                  <c:pt idx="114">
                    <c:v>          Инициативные платежи, зачисляемые в бюджеты городских поселений</c:v>
                  </c:pt>
                  <c:pt idx="115">
                    <c:v>75 000,00</c:v>
                  </c:pt>
                  <c:pt idx="117">
                    <c:v>      БЕЗВОЗМЕЗДНЫЕ ПОСТУПЛЕНИЯ</c:v>
                  </c:pt>
                  <c:pt idx="118">
                    <c:v>        БЕЗВОЗМЕЗДНЫЕ ПОСТУПЛЕНИЯ ОТ ДРУГИХ БЮДЖЕТОВ БЮДЖЕТНОЙ СИСТЕМЫ РОССИЙСКОЙ ФЕДЕРАЦИИ</c:v>
                  </c:pt>
                  <c:pt idx="119">
                    <c:v>          Дотации бюджетам городских поселений на выравнивание бюджетной обеспеченности из бюджета субъекта Российской Федерации.</c:v>
                  </c:pt>
                  <c:pt idx="122">
                    <c:v>36 683 000,00</c:v>
                  </c:pt>
                  <c:pt idx="126">
                    <c:v>          Дотации бюджетам городских поселений на поддержку мер по обеспечению сбалансированности бюджетов</c:v>
                  </c:pt>
                  <c:pt idx="127">
                    <c:v>1 548 670,00</c:v>
                  </c:pt>
                  <c:pt idx="129">
                    <c:v>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</c:v>
                  </c:pt>
                  <c:pt idx="132">
                    <c: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</c:v>
                  </c:pt>
                  <c:pt idx="133">
                    <c:v>          Субсидии бюджетам городских поселений на реализацию программ формирования современной городской среды</c:v>
                  </c:pt>
                  <c:pt idx="138">
                    <c:v>          Прочие субсидии бюджетам городских поселений</c:v>
                  </c:pt>
                  <c:pt idx="141">
                    <c:v>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c:v>
                  </c:pt>
                  <c:pt idx="144">
                    <c:v>          Прочие межбюджетные трансферты, передаваемые бюджетам городских поселений</c:v>
                  </c:pt>
                  <c:pt idx="147">
                    <c:v>        ВОЗВРАТ ОСТАТКОВ СУБСИДИЙ, СУБВЕНЦИЙ И ИНЫХ МЕЖБЮДЖЕТНЫХ ТРАНСФЕРТОВ, ИМЕЮЩИХ ЦЕЛЕВОЕ НАЗНАЧЕНИЕ, ПРОШЛЫХ ЛЕТ</c:v>
                  </c:pt>
                  <c:pt idx="148">
                    <c:v>        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c:v>
                  </c:pt>
                </c:lvl>
                <c:lvl>
                  <c:pt idx="4">
                    <c:v>194 851 276,35</c:v>
                  </c:pt>
                  <c:pt idx="5">
                    <c:v>158 201 646,35</c:v>
                  </c:pt>
                  <c:pt idx="6">
                    <c:v>113 191 155,31</c:v>
                  </c:pt>
                  <c:pt idx="7">
                    <c:v>111 766 454,59</c:v>
                  </c:pt>
                  <c:pt idx="13">
                    <c:v>817 886,03</c:v>
                  </c:pt>
                  <c:pt idx="16">
                    <c:v>606 814,69</c:v>
                  </c:pt>
                  <c:pt idx="20">
                    <c:v>2 699 011,18</c:v>
                  </c:pt>
                  <c:pt idx="21">
                    <c:v>1 202 585,79</c:v>
                  </c:pt>
                  <c:pt idx="25">
                    <c:v>11 581,67</c:v>
                  </c:pt>
                  <c:pt idx="28">
                    <c:v>1 754 291,13</c:v>
                  </c:pt>
                  <c:pt idx="31">
                    <c:v>-269 447,41</c:v>
                  </c:pt>
                  <c:pt idx="35">
                    <c:v>29 013 486,29</c:v>
                  </c:pt>
                  <c:pt idx="36">
                    <c:v>6 259 491,66</c:v>
                  </c:pt>
                  <c:pt idx="40">
                    <c:v>19 006 157,54</c:v>
                  </c:pt>
                  <c:pt idx="43">
                    <c:v>3 747 837,09</c:v>
                  </c:pt>
                  <c:pt idx="47">
                    <c:v>3 555 837,72</c:v>
                  </c:pt>
                  <c:pt idx="48">
                    <c:v>1 500 961,36</c:v>
                  </c:pt>
                  <c:pt idx="66">
                    <c:v>2 054 876,36</c:v>
                  </c:pt>
                  <c:pt idx="69">
                    <c:v>8 054 201,45</c:v>
                  </c:pt>
                  <c:pt idx="70">
                    <c:v>37 066,11</c:v>
                  </c:pt>
                  <c:pt idx="74">
                    <c:v>8 017 135,34</c:v>
                  </c:pt>
                  <c:pt idx="77">
                    <c:v>1 465 840,84</c:v>
                  </c:pt>
                  <c:pt idx="78">
                    <c:v>1 256 879,35</c:v>
                  </c:pt>
                  <c:pt idx="94">
                    <c:v>208 961,49</c:v>
                  </c:pt>
                  <c:pt idx="98">
                    <c:v>222 113,56</c:v>
                  </c:pt>
                  <c:pt idx="103">
                    <c:v>222 113,56</c:v>
                  </c:pt>
                  <c:pt idx="122">
                    <c:v>35 410 700,00</c:v>
                  </c:pt>
                  <c:pt idx="127">
                    <c:v>1 238 930,00</c:v>
                  </c:pt>
                </c:lvl>
              </c:multiLvlStrCache>
            </c:multiLvlStrRef>
          </c:cat>
          <c:val>
            <c:numRef>
              <c:f>#REF!</c:f>
              <c:numCache>
                <c:formatCode>#,##0.00</c:formatCode>
                <c:ptCount val="53"/>
                <c:pt idx="0">
                  <c:v>201800268.84999999</c:v>
                </c:pt>
                <c:pt idx="1">
                  <c:v>159564148.84999999</c:v>
                </c:pt>
                <c:pt idx="2">
                  <c:v>128009000</c:v>
                </c:pt>
                <c:pt idx="3">
                  <c:v>125600000</c:v>
                </c:pt>
                <c:pt idx="4">
                  <c:v>1209000</c:v>
                </c:pt>
                <c:pt idx="5">
                  <c:v>1200000</c:v>
                </c:pt>
                <c:pt idx="6">
                  <c:v>3277946.4600000004</c:v>
                </c:pt>
                <c:pt idx="7">
                  <c:v>1481972.27</c:v>
                </c:pt>
                <c:pt idx="8">
                  <c:v>10841.53</c:v>
                </c:pt>
                <c:pt idx="9">
                  <c:v>2038495.6</c:v>
                </c:pt>
                <c:pt idx="10">
                  <c:v>-253362.94</c:v>
                </c:pt>
                <c:pt idx="11">
                  <c:v>23049688.309999999</c:v>
                </c:pt>
                <c:pt idx="12">
                  <c:v>8225620.3599999994</c:v>
                </c:pt>
                <c:pt idx="13">
                  <c:v>11202000</c:v>
                </c:pt>
                <c:pt idx="14">
                  <c:v>3622067.9499999997</c:v>
                </c:pt>
                <c:pt idx="15">
                  <c:v>2951722.29</c:v>
                </c:pt>
                <c:pt idx="16">
                  <c:v>800000</c:v>
                </c:pt>
                <c:pt idx="17">
                  <c:v>424.28999999999991</c:v>
                </c:pt>
                <c:pt idx="18">
                  <c:v>2151298</c:v>
                </c:pt>
                <c:pt idx="19">
                  <c:v>2100000</c:v>
                </c:pt>
                <c:pt idx="20">
                  <c:v>51298</c:v>
                </c:pt>
                <c:pt idx="21">
                  <c:v>1491532.0900000003</c:v>
                </c:pt>
                <c:pt idx="22">
                  <c:v>45000</c:v>
                </c:pt>
                <c:pt idx="23">
                  <c:v>40000</c:v>
                </c:pt>
                <c:pt idx="24">
                  <c:v>5000</c:v>
                </c:pt>
                <c:pt idx="26">
                  <c:v>1446532.0900000003</c:v>
                </c:pt>
                <c:pt idx="27">
                  <c:v>1534.1299999999999</c:v>
                </c:pt>
                <c:pt idx="28">
                  <c:v>1444997.96</c:v>
                </c:pt>
                <c:pt idx="29">
                  <c:v>700000</c:v>
                </c:pt>
                <c:pt idx="30">
                  <c:v>600000</c:v>
                </c:pt>
                <c:pt idx="31">
                  <c:v>100000</c:v>
                </c:pt>
                <c:pt idx="32">
                  <c:v>7126.09</c:v>
                </c:pt>
                <c:pt idx="33">
                  <c:v>7126.09</c:v>
                </c:pt>
                <c:pt idx="36">
                  <c:v>77133.61</c:v>
                </c:pt>
                <c:pt idx="38">
                  <c:v>77133.61</c:v>
                </c:pt>
                <c:pt idx="41">
                  <c:v>38063800</c:v>
                </c:pt>
                <c:pt idx="42">
                  <c:v>4172320</c:v>
                </c:pt>
                <c:pt idx="43">
                  <c:v>6880621.4500000002</c:v>
                </c:pt>
                <c:pt idx="45">
                  <c:v>21980000</c:v>
                </c:pt>
                <c:pt idx="46">
                  <c:v>10183823.229999997</c:v>
                </c:pt>
                <c:pt idx="47">
                  <c:v>1392.78</c:v>
                </c:pt>
                <c:pt idx="48">
                  <c:v>51832771.020000003</c:v>
                </c:pt>
                <c:pt idx="51">
                  <c:v>159564148.84999999</c:v>
                </c:pt>
              </c:numCache>
            </c:numRef>
          </c:val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Прогноз бюджета Фурмановского городского поселения по ДОХОДАМ на 2022 - 2024 годы Единица измерения: руб. прогноз на 2022 год 2020</c:v>
                </c:pt>
              </c:strCache>
            </c:strRef>
          </c:tx>
          <c:cat>
            <c:multiLvlStrRef>
              <c:f>#REF!</c:f>
              <c:multiLvlStrCache>
                <c:ptCount val="158"/>
                <c:lvl>
                  <c:pt idx="2">
                    <c:v>132 276 060,00</c:v>
                  </c:pt>
                  <c:pt idx="3">
                    <c:v>130 738 860,00</c:v>
                  </c:pt>
                  <c:pt idx="4">
                    <c:v>207 994 591,34</c:v>
                  </c:pt>
                  <c:pt idx="5">
                    <c:v>165 758 471,34</c:v>
                  </c:pt>
                  <c:pt idx="6">
                    <c:v>126 208 500,00</c:v>
                  </c:pt>
                  <c:pt idx="7">
                    <c:v>124 758 500,00</c:v>
                  </c:pt>
                  <c:pt idx="8">
                    <c:v>145 791 316,97</c:v>
                  </c:pt>
                  <c:pt idx="9">
                    <c:v>114 114 224,97</c:v>
                  </c:pt>
                  <c:pt idx="10">
                    <c:v>96 224 656,50</c:v>
                  </c:pt>
                  <c:pt idx="11">
                    <c:v>94 131 812,53</c:v>
                  </c:pt>
                  <c:pt idx="12">
                    <c:v>768 600,00</c:v>
                  </c:pt>
                  <c:pt idx="13">
                    <c:v>800 000,00</c:v>
                  </c:pt>
                  <c:pt idx="14">
                    <c:v>1 008 852,02</c:v>
                  </c:pt>
                  <c:pt idx="15">
                    <c:v>768 600,00</c:v>
                  </c:pt>
                  <c:pt idx="16">
                    <c:v>650 000,00</c:v>
                  </c:pt>
                  <c:pt idx="17">
                    <c:v>1 083 991,95</c:v>
                  </c:pt>
                  <c:pt idx="18">
                    <c:v>0,00</c:v>
                  </c:pt>
                  <c:pt idx="20">
                    <c:v>3 406 370,00</c:v>
                  </c:pt>
                  <c:pt idx="21">
                    <c:v>1 564 090,00</c:v>
                  </c:pt>
                  <c:pt idx="22">
                    <c:v>2 525 943,44</c:v>
                  </c:pt>
                  <c:pt idx="23">
                    <c:v>1 145 696,70</c:v>
                  </c:pt>
                  <c:pt idx="25">
                    <c:v>8 910,00</c:v>
                  </c:pt>
                  <c:pt idx="26">
                    <c:v>8 189,06</c:v>
                  </c:pt>
                  <c:pt idx="28">
                    <c:v>2 057 460,00</c:v>
                  </c:pt>
                  <c:pt idx="29">
                    <c:v>1 574 313,56</c:v>
                  </c:pt>
                  <c:pt idx="31">
                    <c:v>-224 090,00</c:v>
                  </c:pt>
                  <c:pt idx="32">
                    <c:v>-202 255,88</c:v>
                  </c:pt>
                  <c:pt idx="33">
                    <c:v>24 348 000,00</c:v>
                  </c:pt>
                  <c:pt idx="34">
                    <c:v>9 650 000,00</c:v>
                  </c:pt>
                  <c:pt idx="35">
                    <c:v>30 142 000,00</c:v>
                  </c:pt>
                  <c:pt idx="36">
                    <c:v>8 310 000,00</c:v>
                  </c:pt>
                  <c:pt idx="37">
                    <c:v>10 622 657,14</c:v>
                  </c:pt>
                  <c:pt idx="38">
                    <c:v>952 438,95</c:v>
                  </c:pt>
                  <c:pt idx="39">
                    <c:v>10 759 000,00</c:v>
                  </c:pt>
                  <c:pt idx="40">
                    <c:v>18 100 000,00</c:v>
                  </c:pt>
                  <c:pt idx="41">
                    <c:v>9 019 598,37</c:v>
                  </c:pt>
                  <c:pt idx="42">
                    <c:v>3 939 000,00</c:v>
                  </c:pt>
                  <c:pt idx="43">
                    <c:v>3 732 000,00</c:v>
                  </c:pt>
                  <c:pt idx="44">
                    <c:v>650 619,82</c:v>
                  </c:pt>
                  <c:pt idx="45">
                    <c:v>1 263 200,00</c:v>
                  </c:pt>
                  <c:pt idx="46">
                    <c:v>1 200 000,00</c:v>
                  </c:pt>
                  <c:pt idx="47">
                    <c:v>3 351 298,00</c:v>
                  </c:pt>
                  <c:pt idx="48">
                    <c:v>1 200 000,00</c:v>
                  </c:pt>
                  <c:pt idx="49">
                    <c:v>2 507 318,06</c:v>
                  </c:pt>
                  <c:pt idx="50">
                    <c:v>573 757,23</c:v>
                  </c:pt>
                  <c:pt idx="52">
                    <c:v>63 200,00</c:v>
                  </c:pt>
                  <c:pt idx="53">
                    <c:v>2 100,00</c:v>
                  </c:pt>
                  <c:pt idx="54">
                    <c:v>61 100,00</c:v>
                  </c:pt>
                  <c:pt idx="55">
                    <c:v>71 000,00</c:v>
                  </c:pt>
                  <c:pt idx="56">
                    <c:v>71 000,00</c:v>
                  </c:pt>
                  <c:pt idx="57">
                    <c:v>43 000,00</c:v>
                  </c:pt>
                  <c:pt idx="58">
                    <c:v>28 000,00</c:v>
                  </c:pt>
                  <c:pt idx="60">
                    <c:v>0,00</c:v>
                  </c:pt>
                  <c:pt idx="63">
                    <c:v>930 000,00</c:v>
                  </c:pt>
                  <c:pt idx="64">
                    <c:v>800 000,00</c:v>
                  </c:pt>
                  <c:pt idx="66">
                    <c:v>2 151 298,00</c:v>
                  </c:pt>
                  <c:pt idx="67">
                    <c:v>2 100 000,00</c:v>
                  </c:pt>
                  <c:pt idx="68">
                    <c:v>51 298,00</c:v>
                  </c:pt>
                  <c:pt idx="69">
                    <c:v>1 412 164,14</c:v>
                  </c:pt>
                  <c:pt idx="70">
                    <c:v>13 000,00</c:v>
                  </c:pt>
                  <c:pt idx="71">
                    <c:v>13 000,00</c:v>
                  </c:pt>
                  <c:pt idx="74">
                    <c:v>1 399 164,14</c:v>
                  </c:pt>
                  <c:pt idx="75">
                    <c:v>1 534,13</c:v>
                  </c:pt>
                  <c:pt idx="76">
                    <c:v>1 397 630,01</c:v>
                  </c:pt>
                  <c:pt idx="77">
                    <c:v>930 000,00</c:v>
                  </c:pt>
                  <c:pt idx="78">
                    <c:v>800 000,00</c:v>
                  </c:pt>
                  <c:pt idx="79">
                    <c:v>424,29</c:v>
                  </c:pt>
                  <c:pt idx="80">
                    <c:v>1 933 136,54</c:v>
                  </c:pt>
                  <c:pt idx="81">
                    <c:v>1 890 207,75</c:v>
                  </c:pt>
                  <c:pt idx="82">
                    <c:v>42 928,79</c:v>
                  </c:pt>
                  <c:pt idx="83">
                    <c:v>1 481 299,09</c:v>
                  </c:pt>
                  <c:pt idx="84">
                    <c:v>34 767,00</c:v>
                  </c:pt>
                  <c:pt idx="85">
                    <c:v>34 767,00</c:v>
                  </c:pt>
                  <c:pt idx="88">
                    <c:v>1 446 532,09</c:v>
                  </c:pt>
                  <c:pt idx="89">
                    <c:v>1 534,13</c:v>
                  </c:pt>
                  <c:pt idx="90">
                    <c:v>1 444 997,96</c:v>
                  </c:pt>
                  <c:pt idx="91">
                    <c:v>657 575,34</c:v>
                  </c:pt>
                  <c:pt idx="92">
                    <c:v>588 129,16</c:v>
                  </c:pt>
                  <c:pt idx="93">
                    <c:v>130 000,00</c:v>
                  </c:pt>
                  <c:pt idx="94">
                    <c:v>130 000,00</c:v>
                  </c:pt>
                  <c:pt idx="95">
                    <c:v>69 446,18</c:v>
                  </c:pt>
                  <c:pt idx="96">
                    <c:v>0,00</c:v>
                  </c:pt>
                  <c:pt idx="98">
                    <c:v>216 000,00</c:v>
                  </c:pt>
                  <c:pt idx="99">
                    <c:v>5 000,00</c:v>
                  </c:pt>
                  <c:pt idx="100">
                    <c:v>7 126,09</c:v>
                  </c:pt>
                  <c:pt idx="101">
                    <c:v>7 126,09</c:v>
                  </c:pt>
                  <c:pt idx="103">
                    <c:v>4 000,00</c:v>
                  </c:pt>
                  <c:pt idx="106">
                    <c:v>207 000,00</c:v>
                  </c:pt>
                  <c:pt idx="110">
                    <c:v>92 139,20</c:v>
                  </c:pt>
                  <c:pt idx="111">
                    <c:v>0,00</c:v>
                  </c:pt>
                  <c:pt idx="112">
                    <c:v>87 649,31</c:v>
                  </c:pt>
                  <c:pt idx="113">
                    <c:v>10 515,70</c:v>
                  </c:pt>
                  <c:pt idx="115">
                    <c:v>92 139,20</c:v>
                  </c:pt>
                  <c:pt idx="116">
                    <c:v>77 133,61</c:v>
                  </c:pt>
                  <c:pt idx="120">
                    <c:v>133 114 728,48</c:v>
                  </c:pt>
                  <c:pt idx="121">
                    <c:v>133 114 728,48</c:v>
                  </c:pt>
                  <c:pt idx="122">
                    <c:v>38 063 800,00</c:v>
                  </c:pt>
                  <c:pt idx="125">
                    <c:v>28 547 851,00</c:v>
                  </c:pt>
                  <c:pt idx="127">
                    <c:v>4 172 320,00</c:v>
                  </c:pt>
                  <c:pt idx="128">
                    <c:v>3 129 241,00</c:v>
                  </c:pt>
                  <c:pt idx="130">
                    <c:v>6 880 621,45</c:v>
                  </c:pt>
                  <c:pt idx="135">
                    <c:v>21 980 000,00</c:v>
                  </c:pt>
                  <c:pt idx="139">
                    <c:v>10 183 823,23</c:v>
                  </c:pt>
                  <c:pt idx="142">
                    <c:v>1 392,78</c:v>
                  </c:pt>
                  <c:pt idx="145">
                    <c:v>51 832 771,02</c:v>
                  </c:pt>
                  <c:pt idx="149">
                    <c:v>0,00</c:v>
                  </c:pt>
                  <c:pt idx="150">
                    <c:v>0,00</c:v>
                  </c:pt>
                  <c:pt idx="155">
                    <c:v>298 873 199,82</c:v>
                  </c:pt>
                  <c:pt idx="157">
                    <c:v>114 114 224,97</c:v>
                  </c:pt>
                </c:lvl>
                <c:lvl>
                  <c:pt idx="2">
                    <c:v>134 066 105,55</c:v>
                  </c:pt>
                  <c:pt idx="4">
                    <c:v>152 189 448,64</c:v>
                  </c:pt>
                  <c:pt idx="5">
                    <c:v>152 189 448,64</c:v>
                  </c:pt>
                  <c:pt idx="6">
                    <c:v>121 856 876,74</c:v>
                  </c:pt>
                  <c:pt idx="7">
                    <c:v>120 375 032,69</c:v>
                  </c:pt>
                  <c:pt idx="13">
                    <c:v>771 103,91</c:v>
                  </c:pt>
                  <c:pt idx="16">
                    <c:v>710 740,14</c:v>
                  </c:pt>
                  <c:pt idx="20">
                    <c:v>2 898 362,42</c:v>
                  </c:pt>
                  <c:pt idx="21">
                    <c:v>1 316 445,45</c:v>
                  </c:pt>
                  <c:pt idx="25">
                    <c:v>10 502,87</c:v>
                  </c:pt>
                  <c:pt idx="28">
                    <c:v>1 812 094,51</c:v>
                  </c:pt>
                  <c:pt idx="31">
                    <c:v>-240 680,41</c:v>
                  </c:pt>
                  <c:pt idx="33">
                    <c:v>24 891 000,00</c:v>
                  </c:pt>
                  <c:pt idx="34">
                    <c:v>10 193 000,00</c:v>
                  </c:pt>
                  <c:pt idx="35">
                    <c:v>27 434 209,48</c:v>
                  </c:pt>
                  <c:pt idx="36">
                    <c:v>7 454 816,73</c:v>
                  </c:pt>
                  <c:pt idx="39">
                    <c:v>10 907 000,00</c:v>
                  </c:pt>
                  <c:pt idx="40">
                    <c:v>16 331 340,20</c:v>
                  </c:pt>
                  <c:pt idx="42">
                    <c:v>3 791 000,00</c:v>
                  </c:pt>
                  <c:pt idx="43">
                    <c:v>3 648 052,55</c:v>
                  </c:pt>
                  <c:pt idx="47">
                    <c:v>0,00</c:v>
                  </c:pt>
                  <c:pt idx="69">
                    <c:v>0,00</c:v>
                  </c:pt>
                  <c:pt idx="77">
                    <c:v>0,00</c:v>
                  </c:pt>
                </c:lvl>
                <c:lvl>
                  <c:pt idx="1">
                    <c:v>00010000000000000000</c:v>
                  </c:pt>
                  <c:pt idx="2">
                    <c:v>00010100000000000000</c:v>
                  </c:pt>
                  <c:pt idx="3">
                    <c:v>00010102010010000110</c:v>
                  </c:pt>
                  <c:pt idx="4">
                    <c:v>205 889 131,05</c:v>
                  </c:pt>
                  <c:pt idx="5">
                    <c:v>162 796 224,05</c:v>
                  </c:pt>
                  <c:pt idx="6">
                    <c:v>130 306 422,55</c:v>
                  </c:pt>
                  <c:pt idx="7">
                    <c:v>129 083 187,53</c:v>
                  </c:pt>
                  <c:pt idx="12">
                    <c:v>00010102020010000110</c:v>
                  </c:pt>
                  <c:pt idx="13">
                    <c:v>681 755,72</c:v>
                  </c:pt>
                  <c:pt idx="15">
                    <c:v>00010102030010000110</c:v>
                  </c:pt>
                  <c:pt idx="16">
                    <c:v>541 479,30</c:v>
                  </c:pt>
                  <c:pt idx="18">
                    <c:v>00010300000000000000</c:v>
                  </c:pt>
                  <c:pt idx="19">
                    <c:v>00010302231010000110</c:v>
                  </c:pt>
                  <c:pt idx="20">
                    <c:v>2 880 081,86</c:v>
                  </c:pt>
                  <c:pt idx="21">
                    <c:v>1 328 402,48</c:v>
                  </c:pt>
                  <c:pt idx="24">
                    <c:v>00010302241010000110</c:v>
                  </c:pt>
                  <c:pt idx="25">
                    <c:v>9 501,69</c:v>
                  </c:pt>
                  <c:pt idx="27">
                    <c:v>00010302251010000110</c:v>
                  </c:pt>
                  <c:pt idx="28">
                    <c:v>1 787 074,55</c:v>
                  </c:pt>
                  <c:pt idx="30">
                    <c:v>00010302261010000110</c:v>
                  </c:pt>
                  <c:pt idx="31">
                    <c:v>-244 896,86</c:v>
                  </c:pt>
                  <c:pt idx="33">
                    <c:v>00010600000000000000</c:v>
                  </c:pt>
                  <c:pt idx="34">
                    <c:v>00010601030130000110</c:v>
                  </c:pt>
                  <c:pt idx="35">
                    <c:v>23 501 721,92</c:v>
                  </c:pt>
                  <c:pt idx="36">
                    <c:v>8 378 576,44</c:v>
                  </c:pt>
                  <c:pt idx="39">
                    <c:v>00010606033130000110</c:v>
                  </c:pt>
                  <c:pt idx="40">
                    <c:v>11 340 265,08</c:v>
                  </c:pt>
                  <c:pt idx="42">
                    <c:v>00010606043130000110</c:v>
                  </c:pt>
                  <c:pt idx="43">
                    <c:v>3 782 880,40</c:v>
                  </c:pt>
                  <c:pt idx="45">
                    <c:v>00011100000000000000</c:v>
                  </c:pt>
                  <c:pt idx="46">
                    <c:v>00011105013130000120</c:v>
                  </c:pt>
                  <c:pt idx="47">
                    <c:v>3 136 168,97</c:v>
                  </c:pt>
                  <c:pt idx="48">
                    <c:v>823 891,65</c:v>
                  </c:pt>
                  <c:pt idx="51">
                    <c:v>00011105313130000120</c:v>
                  </c:pt>
                  <c:pt idx="52">
                    <c:v>00011109045130000120</c:v>
                  </c:pt>
                  <c:pt idx="53">
                    <c:v>00711109045130400120</c:v>
                  </c:pt>
                  <c:pt idx="54">
                    <c:v>00711109045130500120</c:v>
                  </c:pt>
                  <c:pt idx="55">
                    <c:v>00011300000000000000</c:v>
                  </c:pt>
                  <c:pt idx="56">
                    <c:v>00011301995130000130</c:v>
                  </c:pt>
                  <c:pt idx="57">
                    <c:v>00411301995130000130</c:v>
                  </c:pt>
                  <c:pt idx="58">
                    <c:v>00811301995130000130</c:v>
                  </c:pt>
                  <c:pt idx="59">
                    <c:v>00011302065130000130</c:v>
                  </c:pt>
                  <c:pt idx="60">
                    <c:v>00011302995130000130</c:v>
                  </c:pt>
                  <c:pt idx="61">
                    <c:v>00711302995130015130</c:v>
                  </c:pt>
                  <c:pt idx="62">
                    <c:v>00711302995130017130</c:v>
                  </c:pt>
                  <c:pt idx="63">
                    <c:v>00011400000000000000</c:v>
                  </c:pt>
                  <c:pt idx="64">
                    <c:v>00011406013130000430</c:v>
                  </c:pt>
                  <c:pt idx="66">
                    <c:v>2 312 277,32</c:v>
                  </c:pt>
                  <c:pt idx="69">
                    <c:v>1 250 015,18</c:v>
                  </c:pt>
                  <c:pt idx="70">
                    <c:v>16 850,00</c:v>
                  </c:pt>
                  <c:pt idx="71">
                    <c:v>12 600,00</c:v>
                  </c:pt>
                  <c:pt idx="72">
                    <c:v>4 250,00</c:v>
                  </c:pt>
                  <c:pt idx="73">
                    <c:v>589 748,52</c:v>
                  </c:pt>
                  <c:pt idx="74">
                    <c:v>643 416,66</c:v>
                  </c:pt>
                  <c:pt idx="77">
                    <c:v>1 500 346,58</c:v>
                  </c:pt>
                  <c:pt idx="78">
                    <c:v>1 358 400,88</c:v>
                  </c:pt>
                  <c:pt idx="93">
                    <c:v>00011406313130000430</c:v>
                  </c:pt>
                  <c:pt idx="94">
                    <c:v>141 945,70</c:v>
                  </c:pt>
                  <c:pt idx="96">
                    <c:v>00011600000000000000</c:v>
                  </c:pt>
                  <c:pt idx="97">
                    <c:v>00011607010130000140</c:v>
                  </c:pt>
                  <c:pt idx="98">
                    <c:v>221 466,99</c:v>
                  </c:pt>
                  <c:pt idx="99">
                    <c:v>8 494,36</c:v>
                  </c:pt>
                  <c:pt idx="102">
                    <c:v>00011610032130000140</c:v>
                  </c:pt>
                  <c:pt idx="103">
                    <c:v>3 339,84</c:v>
                  </c:pt>
                  <c:pt idx="105">
                    <c:v>00011610123010000140</c:v>
                  </c:pt>
                  <c:pt idx="106">
                    <c:v>209 632,79</c:v>
                  </c:pt>
                  <c:pt idx="108">
                    <c:v>00011700000000000000</c:v>
                  </c:pt>
                  <c:pt idx="109">
                    <c:v>00011701050130000180</c:v>
                  </c:pt>
                  <c:pt idx="114">
                    <c:v>00011715030130000150</c:v>
                  </c:pt>
                  <c:pt idx="115">
                    <c:v>36 005,55</c:v>
                  </c:pt>
                  <c:pt idx="117">
                    <c:v>00020000000000000000</c:v>
                  </c:pt>
                  <c:pt idx="118">
                    <c:v>00020200000000000000</c:v>
                  </c:pt>
                  <c:pt idx="119">
                    <c:v>00020215001130000150</c:v>
                  </c:pt>
                  <c:pt idx="122">
                    <c:v>38 063 800,00</c:v>
                  </c:pt>
                  <c:pt idx="126">
                    <c:v>00020215002130000150</c:v>
                  </c:pt>
                  <c:pt idx="127">
                    <c:v>5 029 107,00</c:v>
                  </c:pt>
                  <c:pt idx="129">
                    <c:v>00020220216130000150</c:v>
                  </c:pt>
                  <c:pt idx="130">
                    <c:v>7 091 002,80</c:v>
                  </c:pt>
                  <c:pt idx="132">
                    <c:v>00020220299130000100</c:v>
                  </c:pt>
                  <c:pt idx="133">
                    <c:v>00020225555130000150</c:v>
                  </c:pt>
                  <c:pt idx="138">
                    <c:v>00020229999130000150</c:v>
                  </c:pt>
                  <c:pt idx="141">
                    <c:v>00020235120130000150</c:v>
                  </c:pt>
                  <c:pt idx="144">
                    <c:v>00020249999130000150</c:v>
                  </c:pt>
                  <c:pt idx="147">
                    <c:v>00021900000000000000</c:v>
                  </c:pt>
                  <c:pt idx="148">
                    <c:v>00021960010130000150</c:v>
                  </c:pt>
                </c:lvl>
                <c:lvl>
                  <c:pt idx="0">
                    <c:v>собственные доходы (дотация + налоговые и неналоговые доходы)</c:v>
                  </c:pt>
                  <c:pt idx="1">
                    <c:v>      НАЛОГОВЫЕ И НЕНАЛОГОВЫЕ ДОХОДЫ</c:v>
                  </c:pt>
                  <c:pt idx="2">
                    <c:v>        НАЛОГИ НА ПРИБЫЛЬ, ДОХОДЫ</c:v>
                  </c:pt>
                  <c:pt idx="3">
                    <c:v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</c:v>
                  </c:pt>
                  <c:pt idx="4">
                    <c:v>206 491 613,92</c:v>
                  </c:pt>
                  <c:pt idx="5">
                    <c:v>168 259 943,92</c:v>
                  </c:pt>
                  <c:pt idx="6">
                    <c:v>122 073 052,36</c:v>
                  </c:pt>
                  <c:pt idx="7">
                    <c:v>120 275 455,95</c:v>
                  </c:pt>
                  <c:pt idx="12">
                    <c:v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</c:v>
                  </c:pt>
                  <c:pt idx="13">
                    <c:v>813 669,99</c:v>
                  </c:pt>
                  <c:pt idx="15">
                    <c:v>        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16">
                    <c:v>983 926,42</c:v>
                  </c:pt>
                  <c:pt idx="18">
                    <c:v>        НАЛОГИ НА ТОВАРЫ (РАБОТЫ, УСЛУГИ), РЕАЛИЗУЕМЫЕ НА ТЕРРИТОРИИ РОССИЙСКОЙ ФЕДЕРАЦИИ</c:v>
                  </c:pt>
                  <c:pt idx="19">
                    <c:v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</c:v>
                  </c:pt>
                  <c:pt idx="20">
                    <c:v>3 115 994,22</c:v>
                  </c:pt>
                  <c:pt idx="21">
                    <c:v>1 418 348,08</c:v>
                  </c:pt>
                  <c:pt idx="24">
                    <c:v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</c:v>
                  </c:pt>
                  <c:pt idx="25">
                    <c:v>10 425,24</c:v>
                  </c:pt>
                  <c:pt idx="27">
                    <c:v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</c:v>
                  </c:pt>
                  <c:pt idx="28">
                    <c:v>1 894 917,86</c:v>
                  </c:pt>
                  <c:pt idx="30">
                    <c:v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</c:v>
                  </c:pt>
                  <c:pt idx="31">
                    <c:v>-207 696,96</c:v>
                  </c:pt>
                  <c:pt idx="33">
                    <c:v>        НАЛОГИ НА ИМУЩЕСТВО</c:v>
                  </c:pt>
                  <c:pt idx="34">
                    <c:v>          Налог на имущество физических лиц, взимаемый по ставкам, применяемым к объектам налогообложения, расположенным в границах городских поселений</c:v>
                  </c:pt>
                  <c:pt idx="35">
                    <c:v>29 787 420,24</c:v>
                  </c:pt>
                  <c:pt idx="36">
                    <c:v>7 726 382,10</c:v>
                  </c:pt>
                  <c:pt idx="39">
                    <c:v>          Земельный налог с организаций, обладающих земельным участком, расположенным в границах городских поселений</c:v>
                  </c:pt>
                  <c:pt idx="40">
                    <c:v>18 647 597,99</c:v>
                  </c:pt>
                  <c:pt idx="42">
                    <c:v>          Земельный налог с физических лиц, обладающих земельным участком, расположенным в границах городских поселений</c:v>
                  </c:pt>
                  <c:pt idx="43">
                    <c:v>3 413 440,15</c:v>
                  </c:pt>
                  <c:pt idx="45">
                    <c:v>        ДОХОДЫ ОТ ИСПОЛЬЗОВАНИЯ ИМУЩЕСТВА, НАХОДЯЩЕГОСЯ В ГОСУДАРСТВЕННОЙ И МУНИЦИПАЛЬНОЙ СОБСТВЕННОСТИ</c:v>
                  </c:pt>
                  <c:pt idx="46">
                    <c:v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</c:v>
                  </c:pt>
                  <c:pt idx="47">
                    <c:v>3 865 921,71</c:v>
                  </c:pt>
                  <c:pt idx="48">
                    <c:v>1 253 430,45</c:v>
                  </c:pt>
                  <c:pt idx="51">
                    <c:v>        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</c:v>
                  </c:pt>
                  <c:pt idx="52">
                    <c:v>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</c:v>
                  </c:pt>
                  <c:pt idx="53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4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5">
                    <c:v>        ДОХОДЫ ОТ ОКАЗАНИЯ ПЛАТНЫХ УСЛУГ И КОМПЕНСАЦИИ ЗАТРАТ ГОСУДАРСТВА</c:v>
                  </c:pt>
                  <c:pt idx="56">
                    <c:v>          Прочие доходы от оказания платных услуг (работ) получателями средств бюджетов городских поселений</c:v>
                  </c:pt>
                  <c:pt idx="57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8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9">
                    <c:v>          Доходы, поступающие в порядке возмещения расходов, понесенных в связи с эксплуатацией имущества городских поселений</c:v>
                  </c:pt>
                  <c:pt idx="60">
                    <c:v>          Прочие доходы от компенсации затрат бюджетов городских поселений</c:v>
                  </c:pt>
                  <c:pt idx="61">
                    <c:v>            Прочие доходы от компенсации затрат бюджетов городских поселений: доходы от возврата бюджетных средств, предоставленных за счет средств межбюджетных трансфертов из областного бюджета</c:v>
                  </c:pt>
                  <c:pt idx="62">
                    <c:v>            Прочие доходы от компенсации затрат бюджетов городских поселений: прочие доходы от компенсации затрат бюджета Фурмановского городского поселения - возврат дебиторской задолженности прошлых лет</c:v>
                  </c:pt>
                  <c:pt idx="63">
                    <c:v>        ДОХОДЫ ОТ ПРОДАЖИ МАТЕРИАЛЬНЫХ И НЕМАТЕРИАЛЬНЫХ АКТИВОВ</c:v>
                  </c:pt>
                  <c:pt idx="64">
                    <c:v>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c:v>
                  </c:pt>
                  <c:pt idx="66">
                    <c:v>2 612 491,26</c:v>
                  </c:pt>
                  <c:pt idx="69">
                    <c:v>7 595 598,50</c:v>
                  </c:pt>
                  <c:pt idx="70">
                    <c:v>102 374,00</c:v>
                  </c:pt>
                  <c:pt idx="71">
                    <c:v>66 974,00</c:v>
                  </c:pt>
                  <c:pt idx="72">
                    <c:v>35 400,00</c:v>
                  </c:pt>
                  <c:pt idx="73">
                    <c:v>1 399 798,76</c:v>
                  </c:pt>
                  <c:pt idx="74">
                    <c:v>6 093 425,74</c:v>
                  </c:pt>
                  <c:pt idx="77">
                    <c:v>1 535 638,88</c:v>
                  </c:pt>
                  <c:pt idx="78">
                    <c:v>1 272 539,00</c:v>
                  </c:pt>
                  <c:pt idx="93">
                    <c:v>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</c:v>
                  </c:pt>
                  <c:pt idx="94">
                    <c:v>263 099,88</c:v>
                  </c:pt>
                  <c:pt idx="96">
                    <c:v>        ШТРАФЫ, САНКЦИИ, ВОЗМЕЩЕНИЕ УЩЕРБА</c:v>
                  </c:pt>
                  <c:pt idx="97">
                    <c:v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c:v>
                  </c:pt>
                  <c:pt idx="98">
                    <c:v>286 318,01</c:v>
                  </c:pt>
                  <c:pt idx="102">
                    <c:v>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105">
                    <c:v>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c:v>
                  </c:pt>
                  <c:pt idx="108">
                    <c:v>        ПРОЧИЕ НЕНАЛОГОВЫЕ ДОХОДЫ</c:v>
                  </c:pt>
                  <c:pt idx="109">
                    <c:v>          Невыясненные поступления, зачисляемые в бюджеты городских поселений</c:v>
                  </c:pt>
                  <c:pt idx="114">
                    <c:v>          Инициативные платежи, зачисляемые в бюджеты городских поселений</c:v>
                  </c:pt>
                  <c:pt idx="115">
                    <c:v>75 000,00</c:v>
                  </c:pt>
                  <c:pt idx="117">
                    <c:v>      БЕЗВОЗМЕЗДНЫЕ ПОСТУПЛЕНИЯ</c:v>
                  </c:pt>
                  <c:pt idx="118">
                    <c:v>        БЕЗВОЗМЕЗДНЫЕ ПОСТУПЛЕНИЯ ОТ ДРУГИХ БЮДЖЕТОВ БЮДЖЕТНОЙ СИСТЕМЫ РОССИЙСКОЙ ФЕДЕРАЦИИ</c:v>
                  </c:pt>
                  <c:pt idx="119">
                    <c:v>          Дотации бюджетам городских поселений на выравнивание бюджетной обеспеченности из бюджета субъекта Российской Федерации.</c:v>
                  </c:pt>
                  <c:pt idx="122">
                    <c:v>36 683 000,00</c:v>
                  </c:pt>
                  <c:pt idx="126">
                    <c:v>          Дотации бюджетам городских поселений на поддержку мер по обеспечению сбалансированности бюджетов</c:v>
                  </c:pt>
                  <c:pt idx="127">
                    <c:v>1 548 670,00</c:v>
                  </c:pt>
                  <c:pt idx="129">
                    <c:v>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</c:v>
                  </c:pt>
                  <c:pt idx="132">
                    <c: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</c:v>
                  </c:pt>
                  <c:pt idx="133">
                    <c:v>          Субсидии бюджетам городских поселений на реализацию программ формирования современной городской среды</c:v>
                  </c:pt>
                  <c:pt idx="138">
                    <c:v>          Прочие субсидии бюджетам городских поселений</c:v>
                  </c:pt>
                  <c:pt idx="141">
                    <c:v>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c:v>
                  </c:pt>
                  <c:pt idx="144">
                    <c:v>          Прочие межбюджетные трансферты, передаваемые бюджетам городских поселений</c:v>
                  </c:pt>
                  <c:pt idx="147">
                    <c:v>        ВОЗВРАТ ОСТАТКОВ СУБСИДИЙ, СУБВЕНЦИЙ И ИНЫХ МЕЖБЮДЖЕТНЫХ ТРАНСФЕРТОВ, ИМЕЮЩИХ ЦЕЛЕВОЕ НАЗНАЧЕНИЕ, ПРОШЛЫХ ЛЕТ</c:v>
                  </c:pt>
                  <c:pt idx="148">
                    <c:v>        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c:v>
                  </c:pt>
                </c:lvl>
                <c:lvl>
                  <c:pt idx="4">
                    <c:v>194 851 276,35</c:v>
                  </c:pt>
                  <c:pt idx="5">
                    <c:v>158 201 646,35</c:v>
                  </c:pt>
                  <c:pt idx="6">
                    <c:v>113 191 155,31</c:v>
                  </c:pt>
                  <c:pt idx="7">
                    <c:v>111 766 454,59</c:v>
                  </c:pt>
                  <c:pt idx="13">
                    <c:v>817 886,03</c:v>
                  </c:pt>
                  <c:pt idx="16">
                    <c:v>606 814,69</c:v>
                  </c:pt>
                  <c:pt idx="20">
                    <c:v>2 699 011,18</c:v>
                  </c:pt>
                  <c:pt idx="21">
                    <c:v>1 202 585,79</c:v>
                  </c:pt>
                  <c:pt idx="25">
                    <c:v>11 581,67</c:v>
                  </c:pt>
                  <c:pt idx="28">
                    <c:v>1 754 291,13</c:v>
                  </c:pt>
                  <c:pt idx="31">
                    <c:v>-269 447,41</c:v>
                  </c:pt>
                  <c:pt idx="35">
                    <c:v>29 013 486,29</c:v>
                  </c:pt>
                  <c:pt idx="36">
                    <c:v>6 259 491,66</c:v>
                  </c:pt>
                  <c:pt idx="40">
                    <c:v>19 006 157,54</c:v>
                  </c:pt>
                  <c:pt idx="43">
                    <c:v>3 747 837,09</c:v>
                  </c:pt>
                  <c:pt idx="47">
                    <c:v>3 555 837,72</c:v>
                  </c:pt>
                  <c:pt idx="48">
                    <c:v>1 500 961,36</c:v>
                  </c:pt>
                  <c:pt idx="66">
                    <c:v>2 054 876,36</c:v>
                  </c:pt>
                  <c:pt idx="69">
                    <c:v>8 054 201,45</c:v>
                  </c:pt>
                  <c:pt idx="70">
                    <c:v>37 066,11</c:v>
                  </c:pt>
                  <c:pt idx="74">
                    <c:v>8 017 135,34</c:v>
                  </c:pt>
                  <c:pt idx="77">
                    <c:v>1 465 840,84</c:v>
                  </c:pt>
                  <c:pt idx="78">
                    <c:v>1 256 879,35</c:v>
                  </c:pt>
                  <c:pt idx="94">
                    <c:v>208 961,49</c:v>
                  </c:pt>
                  <c:pt idx="98">
                    <c:v>222 113,56</c:v>
                  </c:pt>
                  <c:pt idx="103">
                    <c:v>222 113,56</c:v>
                  </c:pt>
                  <c:pt idx="122">
                    <c:v>35 410 700,00</c:v>
                  </c:pt>
                  <c:pt idx="127">
                    <c:v>1 238 930,00</c:v>
                  </c:pt>
                </c:lvl>
              </c:multiLvlStrCache>
            </c:multiLvlStrRef>
          </c:cat>
          <c:val>
            <c:numRef>
              <c:f>#REF!</c:f>
              <c:numCache>
                <c:formatCode>#,##0.00</c:formatCode>
                <c:ptCount val="53"/>
                <c:pt idx="0">
                  <c:v>201335839.43000001</c:v>
                </c:pt>
                <c:pt idx="1">
                  <c:v>164701070</c:v>
                </c:pt>
                <c:pt idx="2">
                  <c:v>132338560</c:v>
                </c:pt>
                <c:pt idx="3">
                  <c:v>130738860</c:v>
                </c:pt>
                <c:pt idx="4">
                  <c:v>831100</c:v>
                </c:pt>
                <c:pt idx="5">
                  <c:v>768600</c:v>
                </c:pt>
                <c:pt idx="6">
                  <c:v>3559410</c:v>
                </c:pt>
                <c:pt idx="7">
                  <c:v>1609320</c:v>
                </c:pt>
                <c:pt idx="8">
                  <c:v>8910</c:v>
                </c:pt>
                <c:pt idx="9">
                  <c:v>2142980</c:v>
                </c:pt>
                <c:pt idx="10">
                  <c:v>-201800</c:v>
                </c:pt>
                <c:pt idx="11">
                  <c:v>24441000</c:v>
                </c:pt>
                <c:pt idx="12">
                  <c:v>9650000</c:v>
                </c:pt>
                <c:pt idx="13">
                  <c:v>11000000</c:v>
                </c:pt>
                <c:pt idx="14">
                  <c:v>3791000</c:v>
                </c:pt>
                <c:pt idx="15">
                  <c:v>3361100</c:v>
                </c:pt>
                <c:pt idx="16">
                  <c:v>1200000</c:v>
                </c:pt>
                <c:pt idx="18">
                  <c:v>2161100</c:v>
                </c:pt>
                <c:pt idx="19">
                  <c:v>2100000</c:v>
                </c:pt>
                <c:pt idx="20">
                  <c:v>61100</c:v>
                </c:pt>
                <c:pt idx="21">
                  <c:v>71000</c:v>
                </c:pt>
                <c:pt idx="22">
                  <c:v>71000</c:v>
                </c:pt>
                <c:pt idx="23">
                  <c:v>43000</c:v>
                </c:pt>
                <c:pt idx="24">
                  <c:v>28000</c:v>
                </c:pt>
                <c:pt idx="26">
                  <c:v>0</c:v>
                </c:pt>
                <c:pt idx="29">
                  <c:v>930000</c:v>
                </c:pt>
                <c:pt idx="30">
                  <c:v>800000</c:v>
                </c:pt>
                <c:pt idx="31">
                  <c:v>130000</c:v>
                </c:pt>
                <c:pt idx="32">
                  <c:v>0</c:v>
                </c:pt>
                <c:pt idx="36">
                  <c:v>0</c:v>
                </c:pt>
                <c:pt idx="39">
                  <c:v>51627328.400000006</c:v>
                </c:pt>
                <c:pt idx="40">
                  <c:v>51627328.400000006</c:v>
                </c:pt>
                <c:pt idx="41">
                  <c:v>32181000</c:v>
                </c:pt>
                <c:pt idx="42">
                  <c:v>4453769.4300000016</c:v>
                </c:pt>
                <c:pt idx="43">
                  <c:v>7300455.9700000016</c:v>
                </c:pt>
                <c:pt idx="46">
                  <c:v>7692103</c:v>
                </c:pt>
                <c:pt idx="51">
                  <c:v>216328398.40000001</c:v>
                </c:pt>
              </c:numCache>
            </c:numRef>
          </c:val>
        </c:ser>
        <c:ser>
          <c:idx val="2"/>
          <c:order val="2"/>
          <c:tx>
            <c:strRef>
              <c:f>#REF!</c:f>
              <c:strCache>
                <c:ptCount val="1"/>
                <c:pt idx="0">
                  <c:v>Прогноз бюджета Фурмановского городского поселения по ДОХОДАМ на 2022 - 2024 годы Единица измерения: руб. прогноз на 2023 год 2020</c:v>
                </c:pt>
              </c:strCache>
            </c:strRef>
          </c:tx>
          <c:cat>
            <c:multiLvlStrRef>
              <c:f>#REF!</c:f>
              <c:multiLvlStrCache>
                <c:ptCount val="158"/>
                <c:lvl>
                  <c:pt idx="2">
                    <c:v>132 276 060,00</c:v>
                  </c:pt>
                  <c:pt idx="3">
                    <c:v>130 738 860,00</c:v>
                  </c:pt>
                  <c:pt idx="4">
                    <c:v>207 994 591,34</c:v>
                  </c:pt>
                  <c:pt idx="5">
                    <c:v>165 758 471,34</c:v>
                  </c:pt>
                  <c:pt idx="6">
                    <c:v>126 208 500,00</c:v>
                  </c:pt>
                  <c:pt idx="7">
                    <c:v>124 758 500,00</c:v>
                  </c:pt>
                  <c:pt idx="8">
                    <c:v>145 791 316,97</c:v>
                  </c:pt>
                  <c:pt idx="9">
                    <c:v>114 114 224,97</c:v>
                  </c:pt>
                  <c:pt idx="10">
                    <c:v>96 224 656,50</c:v>
                  </c:pt>
                  <c:pt idx="11">
                    <c:v>94 131 812,53</c:v>
                  </c:pt>
                  <c:pt idx="12">
                    <c:v>768 600,00</c:v>
                  </c:pt>
                  <c:pt idx="13">
                    <c:v>800 000,00</c:v>
                  </c:pt>
                  <c:pt idx="14">
                    <c:v>1 008 852,02</c:v>
                  </c:pt>
                  <c:pt idx="15">
                    <c:v>768 600,00</c:v>
                  </c:pt>
                  <c:pt idx="16">
                    <c:v>650 000,00</c:v>
                  </c:pt>
                  <c:pt idx="17">
                    <c:v>1 083 991,95</c:v>
                  </c:pt>
                  <c:pt idx="18">
                    <c:v>0,00</c:v>
                  </c:pt>
                  <c:pt idx="20">
                    <c:v>3 406 370,00</c:v>
                  </c:pt>
                  <c:pt idx="21">
                    <c:v>1 564 090,00</c:v>
                  </c:pt>
                  <c:pt idx="22">
                    <c:v>2 525 943,44</c:v>
                  </c:pt>
                  <c:pt idx="23">
                    <c:v>1 145 696,70</c:v>
                  </c:pt>
                  <c:pt idx="25">
                    <c:v>8 910,00</c:v>
                  </c:pt>
                  <c:pt idx="26">
                    <c:v>8 189,06</c:v>
                  </c:pt>
                  <c:pt idx="28">
                    <c:v>2 057 460,00</c:v>
                  </c:pt>
                  <c:pt idx="29">
                    <c:v>1 574 313,56</c:v>
                  </c:pt>
                  <c:pt idx="31">
                    <c:v>-224 090,00</c:v>
                  </c:pt>
                  <c:pt idx="32">
                    <c:v>-202 255,88</c:v>
                  </c:pt>
                  <c:pt idx="33">
                    <c:v>24 348 000,00</c:v>
                  </c:pt>
                  <c:pt idx="34">
                    <c:v>9 650 000,00</c:v>
                  </c:pt>
                  <c:pt idx="35">
                    <c:v>30 142 000,00</c:v>
                  </c:pt>
                  <c:pt idx="36">
                    <c:v>8 310 000,00</c:v>
                  </c:pt>
                  <c:pt idx="37">
                    <c:v>10 622 657,14</c:v>
                  </c:pt>
                  <c:pt idx="38">
                    <c:v>952 438,95</c:v>
                  </c:pt>
                  <c:pt idx="39">
                    <c:v>10 759 000,00</c:v>
                  </c:pt>
                  <c:pt idx="40">
                    <c:v>18 100 000,00</c:v>
                  </c:pt>
                  <c:pt idx="41">
                    <c:v>9 019 598,37</c:v>
                  </c:pt>
                  <c:pt idx="42">
                    <c:v>3 939 000,00</c:v>
                  </c:pt>
                  <c:pt idx="43">
                    <c:v>3 732 000,00</c:v>
                  </c:pt>
                  <c:pt idx="44">
                    <c:v>650 619,82</c:v>
                  </c:pt>
                  <c:pt idx="45">
                    <c:v>1 263 200,00</c:v>
                  </c:pt>
                  <c:pt idx="46">
                    <c:v>1 200 000,00</c:v>
                  </c:pt>
                  <c:pt idx="47">
                    <c:v>3 351 298,00</c:v>
                  </c:pt>
                  <c:pt idx="48">
                    <c:v>1 200 000,00</c:v>
                  </c:pt>
                  <c:pt idx="49">
                    <c:v>2 507 318,06</c:v>
                  </c:pt>
                  <c:pt idx="50">
                    <c:v>573 757,23</c:v>
                  </c:pt>
                  <c:pt idx="52">
                    <c:v>63 200,00</c:v>
                  </c:pt>
                  <c:pt idx="53">
                    <c:v>2 100,00</c:v>
                  </c:pt>
                  <c:pt idx="54">
                    <c:v>61 100,00</c:v>
                  </c:pt>
                  <c:pt idx="55">
                    <c:v>71 000,00</c:v>
                  </c:pt>
                  <c:pt idx="56">
                    <c:v>71 000,00</c:v>
                  </c:pt>
                  <c:pt idx="57">
                    <c:v>43 000,00</c:v>
                  </c:pt>
                  <c:pt idx="58">
                    <c:v>28 000,00</c:v>
                  </c:pt>
                  <c:pt idx="60">
                    <c:v>0,00</c:v>
                  </c:pt>
                  <c:pt idx="63">
                    <c:v>930 000,00</c:v>
                  </c:pt>
                  <c:pt idx="64">
                    <c:v>800 000,00</c:v>
                  </c:pt>
                  <c:pt idx="66">
                    <c:v>2 151 298,00</c:v>
                  </c:pt>
                  <c:pt idx="67">
                    <c:v>2 100 000,00</c:v>
                  </c:pt>
                  <c:pt idx="68">
                    <c:v>51 298,00</c:v>
                  </c:pt>
                  <c:pt idx="69">
                    <c:v>1 412 164,14</c:v>
                  </c:pt>
                  <c:pt idx="70">
                    <c:v>13 000,00</c:v>
                  </c:pt>
                  <c:pt idx="71">
                    <c:v>13 000,00</c:v>
                  </c:pt>
                  <c:pt idx="74">
                    <c:v>1 399 164,14</c:v>
                  </c:pt>
                  <c:pt idx="75">
                    <c:v>1 534,13</c:v>
                  </c:pt>
                  <c:pt idx="76">
                    <c:v>1 397 630,01</c:v>
                  </c:pt>
                  <c:pt idx="77">
                    <c:v>930 000,00</c:v>
                  </c:pt>
                  <c:pt idx="78">
                    <c:v>800 000,00</c:v>
                  </c:pt>
                  <c:pt idx="79">
                    <c:v>424,29</c:v>
                  </c:pt>
                  <c:pt idx="80">
                    <c:v>1 933 136,54</c:v>
                  </c:pt>
                  <c:pt idx="81">
                    <c:v>1 890 207,75</c:v>
                  </c:pt>
                  <c:pt idx="82">
                    <c:v>42 928,79</c:v>
                  </c:pt>
                  <c:pt idx="83">
                    <c:v>1 481 299,09</c:v>
                  </c:pt>
                  <c:pt idx="84">
                    <c:v>34 767,00</c:v>
                  </c:pt>
                  <c:pt idx="85">
                    <c:v>34 767,00</c:v>
                  </c:pt>
                  <c:pt idx="88">
                    <c:v>1 446 532,09</c:v>
                  </c:pt>
                  <c:pt idx="89">
                    <c:v>1 534,13</c:v>
                  </c:pt>
                  <c:pt idx="90">
                    <c:v>1 444 997,96</c:v>
                  </c:pt>
                  <c:pt idx="91">
                    <c:v>657 575,34</c:v>
                  </c:pt>
                  <c:pt idx="92">
                    <c:v>588 129,16</c:v>
                  </c:pt>
                  <c:pt idx="93">
                    <c:v>130 000,00</c:v>
                  </c:pt>
                  <c:pt idx="94">
                    <c:v>130 000,00</c:v>
                  </c:pt>
                  <c:pt idx="95">
                    <c:v>69 446,18</c:v>
                  </c:pt>
                  <c:pt idx="96">
                    <c:v>0,00</c:v>
                  </c:pt>
                  <c:pt idx="98">
                    <c:v>216 000,00</c:v>
                  </c:pt>
                  <c:pt idx="99">
                    <c:v>5 000,00</c:v>
                  </c:pt>
                  <c:pt idx="100">
                    <c:v>7 126,09</c:v>
                  </c:pt>
                  <c:pt idx="101">
                    <c:v>7 126,09</c:v>
                  </c:pt>
                  <c:pt idx="103">
                    <c:v>4 000,00</c:v>
                  </c:pt>
                  <c:pt idx="106">
                    <c:v>207 000,00</c:v>
                  </c:pt>
                  <c:pt idx="110">
                    <c:v>92 139,20</c:v>
                  </c:pt>
                  <c:pt idx="111">
                    <c:v>0,00</c:v>
                  </c:pt>
                  <c:pt idx="112">
                    <c:v>87 649,31</c:v>
                  </c:pt>
                  <c:pt idx="113">
                    <c:v>10 515,70</c:v>
                  </c:pt>
                  <c:pt idx="115">
                    <c:v>92 139,20</c:v>
                  </c:pt>
                  <c:pt idx="116">
                    <c:v>77 133,61</c:v>
                  </c:pt>
                  <c:pt idx="120">
                    <c:v>133 114 728,48</c:v>
                  </c:pt>
                  <c:pt idx="121">
                    <c:v>133 114 728,48</c:v>
                  </c:pt>
                  <c:pt idx="122">
                    <c:v>38 063 800,00</c:v>
                  </c:pt>
                  <c:pt idx="125">
                    <c:v>28 547 851,00</c:v>
                  </c:pt>
                  <c:pt idx="127">
                    <c:v>4 172 320,00</c:v>
                  </c:pt>
                  <c:pt idx="128">
                    <c:v>3 129 241,00</c:v>
                  </c:pt>
                  <c:pt idx="130">
                    <c:v>6 880 621,45</c:v>
                  </c:pt>
                  <c:pt idx="135">
                    <c:v>21 980 000,00</c:v>
                  </c:pt>
                  <c:pt idx="139">
                    <c:v>10 183 823,23</c:v>
                  </c:pt>
                  <c:pt idx="142">
                    <c:v>1 392,78</c:v>
                  </c:pt>
                  <c:pt idx="145">
                    <c:v>51 832 771,02</c:v>
                  </c:pt>
                  <c:pt idx="149">
                    <c:v>0,00</c:v>
                  </c:pt>
                  <c:pt idx="150">
                    <c:v>0,00</c:v>
                  </c:pt>
                  <c:pt idx="155">
                    <c:v>298 873 199,82</c:v>
                  </c:pt>
                  <c:pt idx="157">
                    <c:v>114 114 224,97</c:v>
                  </c:pt>
                </c:lvl>
                <c:lvl>
                  <c:pt idx="2">
                    <c:v>134 066 105,55</c:v>
                  </c:pt>
                  <c:pt idx="4">
                    <c:v>152 189 448,64</c:v>
                  </c:pt>
                  <c:pt idx="5">
                    <c:v>152 189 448,64</c:v>
                  </c:pt>
                  <c:pt idx="6">
                    <c:v>121 856 876,74</c:v>
                  </c:pt>
                  <c:pt idx="7">
                    <c:v>120 375 032,69</c:v>
                  </c:pt>
                  <c:pt idx="13">
                    <c:v>771 103,91</c:v>
                  </c:pt>
                  <c:pt idx="16">
                    <c:v>710 740,14</c:v>
                  </c:pt>
                  <c:pt idx="20">
                    <c:v>2 898 362,42</c:v>
                  </c:pt>
                  <c:pt idx="21">
                    <c:v>1 316 445,45</c:v>
                  </c:pt>
                  <c:pt idx="25">
                    <c:v>10 502,87</c:v>
                  </c:pt>
                  <c:pt idx="28">
                    <c:v>1 812 094,51</c:v>
                  </c:pt>
                  <c:pt idx="31">
                    <c:v>-240 680,41</c:v>
                  </c:pt>
                  <c:pt idx="33">
                    <c:v>24 891 000,00</c:v>
                  </c:pt>
                  <c:pt idx="34">
                    <c:v>10 193 000,00</c:v>
                  </c:pt>
                  <c:pt idx="35">
                    <c:v>27 434 209,48</c:v>
                  </c:pt>
                  <c:pt idx="36">
                    <c:v>7 454 816,73</c:v>
                  </c:pt>
                  <c:pt idx="39">
                    <c:v>10 907 000,00</c:v>
                  </c:pt>
                  <c:pt idx="40">
                    <c:v>16 331 340,20</c:v>
                  </c:pt>
                  <c:pt idx="42">
                    <c:v>3 791 000,00</c:v>
                  </c:pt>
                  <c:pt idx="43">
                    <c:v>3 648 052,55</c:v>
                  </c:pt>
                  <c:pt idx="47">
                    <c:v>0,00</c:v>
                  </c:pt>
                  <c:pt idx="69">
                    <c:v>0,00</c:v>
                  </c:pt>
                  <c:pt idx="77">
                    <c:v>0,00</c:v>
                  </c:pt>
                </c:lvl>
                <c:lvl>
                  <c:pt idx="1">
                    <c:v>00010000000000000000</c:v>
                  </c:pt>
                  <c:pt idx="2">
                    <c:v>00010100000000000000</c:v>
                  </c:pt>
                  <c:pt idx="3">
                    <c:v>00010102010010000110</c:v>
                  </c:pt>
                  <c:pt idx="4">
                    <c:v>205 889 131,05</c:v>
                  </c:pt>
                  <c:pt idx="5">
                    <c:v>162 796 224,05</c:v>
                  </c:pt>
                  <c:pt idx="6">
                    <c:v>130 306 422,55</c:v>
                  </c:pt>
                  <c:pt idx="7">
                    <c:v>129 083 187,53</c:v>
                  </c:pt>
                  <c:pt idx="12">
                    <c:v>00010102020010000110</c:v>
                  </c:pt>
                  <c:pt idx="13">
                    <c:v>681 755,72</c:v>
                  </c:pt>
                  <c:pt idx="15">
                    <c:v>00010102030010000110</c:v>
                  </c:pt>
                  <c:pt idx="16">
                    <c:v>541 479,30</c:v>
                  </c:pt>
                  <c:pt idx="18">
                    <c:v>00010300000000000000</c:v>
                  </c:pt>
                  <c:pt idx="19">
                    <c:v>00010302231010000110</c:v>
                  </c:pt>
                  <c:pt idx="20">
                    <c:v>2 880 081,86</c:v>
                  </c:pt>
                  <c:pt idx="21">
                    <c:v>1 328 402,48</c:v>
                  </c:pt>
                  <c:pt idx="24">
                    <c:v>00010302241010000110</c:v>
                  </c:pt>
                  <c:pt idx="25">
                    <c:v>9 501,69</c:v>
                  </c:pt>
                  <c:pt idx="27">
                    <c:v>00010302251010000110</c:v>
                  </c:pt>
                  <c:pt idx="28">
                    <c:v>1 787 074,55</c:v>
                  </c:pt>
                  <c:pt idx="30">
                    <c:v>00010302261010000110</c:v>
                  </c:pt>
                  <c:pt idx="31">
                    <c:v>-244 896,86</c:v>
                  </c:pt>
                  <c:pt idx="33">
                    <c:v>00010600000000000000</c:v>
                  </c:pt>
                  <c:pt idx="34">
                    <c:v>00010601030130000110</c:v>
                  </c:pt>
                  <c:pt idx="35">
                    <c:v>23 501 721,92</c:v>
                  </c:pt>
                  <c:pt idx="36">
                    <c:v>8 378 576,44</c:v>
                  </c:pt>
                  <c:pt idx="39">
                    <c:v>00010606033130000110</c:v>
                  </c:pt>
                  <c:pt idx="40">
                    <c:v>11 340 265,08</c:v>
                  </c:pt>
                  <c:pt idx="42">
                    <c:v>00010606043130000110</c:v>
                  </c:pt>
                  <c:pt idx="43">
                    <c:v>3 782 880,40</c:v>
                  </c:pt>
                  <c:pt idx="45">
                    <c:v>00011100000000000000</c:v>
                  </c:pt>
                  <c:pt idx="46">
                    <c:v>00011105013130000120</c:v>
                  </c:pt>
                  <c:pt idx="47">
                    <c:v>3 136 168,97</c:v>
                  </c:pt>
                  <c:pt idx="48">
                    <c:v>823 891,65</c:v>
                  </c:pt>
                  <c:pt idx="51">
                    <c:v>00011105313130000120</c:v>
                  </c:pt>
                  <c:pt idx="52">
                    <c:v>00011109045130000120</c:v>
                  </c:pt>
                  <c:pt idx="53">
                    <c:v>00711109045130400120</c:v>
                  </c:pt>
                  <c:pt idx="54">
                    <c:v>00711109045130500120</c:v>
                  </c:pt>
                  <c:pt idx="55">
                    <c:v>00011300000000000000</c:v>
                  </c:pt>
                  <c:pt idx="56">
                    <c:v>00011301995130000130</c:v>
                  </c:pt>
                  <c:pt idx="57">
                    <c:v>00411301995130000130</c:v>
                  </c:pt>
                  <c:pt idx="58">
                    <c:v>00811301995130000130</c:v>
                  </c:pt>
                  <c:pt idx="59">
                    <c:v>00011302065130000130</c:v>
                  </c:pt>
                  <c:pt idx="60">
                    <c:v>00011302995130000130</c:v>
                  </c:pt>
                  <c:pt idx="61">
                    <c:v>00711302995130015130</c:v>
                  </c:pt>
                  <c:pt idx="62">
                    <c:v>00711302995130017130</c:v>
                  </c:pt>
                  <c:pt idx="63">
                    <c:v>00011400000000000000</c:v>
                  </c:pt>
                  <c:pt idx="64">
                    <c:v>00011406013130000430</c:v>
                  </c:pt>
                  <c:pt idx="66">
                    <c:v>2 312 277,32</c:v>
                  </c:pt>
                  <c:pt idx="69">
                    <c:v>1 250 015,18</c:v>
                  </c:pt>
                  <c:pt idx="70">
                    <c:v>16 850,00</c:v>
                  </c:pt>
                  <c:pt idx="71">
                    <c:v>12 600,00</c:v>
                  </c:pt>
                  <c:pt idx="72">
                    <c:v>4 250,00</c:v>
                  </c:pt>
                  <c:pt idx="73">
                    <c:v>589 748,52</c:v>
                  </c:pt>
                  <c:pt idx="74">
                    <c:v>643 416,66</c:v>
                  </c:pt>
                  <c:pt idx="77">
                    <c:v>1 500 346,58</c:v>
                  </c:pt>
                  <c:pt idx="78">
                    <c:v>1 358 400,88</c:v>
                  </c:pt>
                  <c:pt idx="93">
                    <c:v>00011406313130000430</c:v>
                  </c:pt>
                  <c:pt idx="94">
                    <c:v>141 945,70</c:v>
                  </c:pt>
                  <c:pt idx="96">
                    <c:v>00011600000000000000</c:v>
                  </c:pt>
                  <c:pt idx="97">
                    <c:v>00011607010130000140</c:v>
                  </c:pt>
                  <c:pt idx="98">
                    <c:v>221 466,99</c:v>
                  </c:pt>
                  <c:pt idx="99">
                    <c:v>8 494,36</c:v>
                  </c:pt>
                  <c:pt idx="102">
                    <c:v>00011610032130000140</c:v>
                  </c:pt>
                  <c:pt idx="103">
                    <c:v>3 339,84</c:v>
                  </c:pt>
                  <c:pt idx="105">
                    <c:v>00011610123010000140</c:v>
                  </c:pt>
                  <c:pt idx="106">
                    <c:v>209 632,79</c:v>
                  </c:pt>
                  <c:pt idx="108">
                    <c:v>00011700000000000000</c:v>
                  </c:pt>
                  <c:pt idx="109">
                    <c:v>00011701050130000180</c:v>
                  </c:pt>
                  <c:pt idx="114">
                    <c:v>00011715030130000150</c:v>
                  </c:pt>
                  <c:pt idx="115">
                    <c:v>36 005,55</c:v>
                  </c:pt>
                  <c:pt idx="117">
                    <c:v>00020000000000000000</c:v>
                  </c:pt>
                  <c:pt idx="118">
                    <c:v>00020200000000000000</c:v>
                  </c:pt>
                  <c:pt idx="119">
                    <c:v>00020215001130000150</c:v>
                  </c:pt>
                  <c:pt idx="122">
                    <c:v>38 063 800,00</c:v>
                  </c:pt>
                  <c:pt idx="126">
                    <c:v>00020215002130000150</c:v>
                  </c:pt>
                  <c:pt idx="127">
                    <c:v>5 029 107,00</c:v>
                  </c:pt>
                  <c:pt idx="129">
                    <c:v>00020220216130000150</c:v>
                  </c:pt>
                  <c:pt idx="130">
                    <c:v>7 091 002,80</c:v>
                  </c:pt>
                  <c:pt idx="132">
                    <c:v>00020220299130000100</c:v>
                  </c:pt>
                  <c:pt idx="133">
                    <c:v>00020225555130000150</c:v>
                  </c:pt>
                  <c:pt idx="138">
                    <c:v>00020229999130000150</c:v>
                  </c:pt>
                  <c:pt idx="141">
                    <c:v>00020235120130000150</c:v>
                  </c:pt>
                  <c:pt idx="144">
                    <c:v>00020249999130000150</c:v>
                  </c:pt>
                  <c:pt idx="147">
                    <c:v>00021900000000000000</c:v>
                  </c:pt>
                  <c:pt idx="148">
                    <c:v>00021960010130000150</c:v>
                  </c:pt>
                </c:lvl>
                <c:lvl>
                  <c:pt idx="0">
                    <c:v>собственные доходы (дотация + налоговые и неналоговые доходы)</c:v>
                  </c:pt>
                  <c:pt idx="1">
                    <c:v>      НАЛОГОВЫЕ И НЕНАЛОГОВЫЕ ДОХОДЫ</c:v>
                  </c:pt>
                  <c:pt idx="2">
                    <c:v>        НАЛОГИ НА ПРИБЫЛЬ, ДОХОДЫ</c:v>
                  </c:pt>
                  <c:pt idx="3">
                    <c:v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</c:v>
                  </c:pt>
                  <c:pt idx="4">
                    <c:v>206 491 613,92</c:v>
                  </c:pt>
                  <c:pt idx="5">
                    <c:v>168 259 943,92</c:v>
                  </c:pt>
                  <c:pt idx="6">
                    <c:v>122 073 052,36</c:v>
                  </c:pt>
                  <c:pt idx="7">
                    <c:v>120 275 455,95</c:v>
                  </c:pt>
                  <c:pt idx="12">
                    <c:v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</c:v>
                  </c:pt>
                  <c:pt idx="13">
                    <c:v>813 669,99</c:v>
                  </c:pt>
                  <c:pt idx="15">
                    <c:v>        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16">
                    <c:v>983 926,42</c:v>
                  </c:pt>
                  <c:pt idx="18">
                    <c:v>        НАЛОГИ НА ТОВАРЫ (РАБОТЫ, УСЛУГИ), РЕАЛИЗУЕМЫЕ НА ТЕРРИТОРИИ РОССИЙСКОЙ ФЕДЕРАЦИИ</c:v>
                  </c:pt>
                  <c:pt idx="19">
                    <c:v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</c:v>
                  </c:pt>
                  <c:pt idx="20">
                    <c:v>3 115 994,22</c:v>
                  </c:pt>
                  <c:pt idx="21">
                    <c:v>1 418 348,08</c:v>
                  </c:pt>
                  <c:pt idx="24">
                    <c:v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</c:v>
                  </c:pt>
                  <c:pt idx="25">
                    <c:v>10 425,24</c:v>
                  </c:pt>
                  <c:pt idx="27">
                    <c:v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</c:v>
                  </c:pt>
                  <c:pt idx="28">
                    <c:v>1 894 917,86</c:v>
                  </c:pt>
                  <c:pt idx="30">
                    <c:v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</c:v>
                  </c:pt>
                  <c:pt idx="31">
                    <c:v>-207 696,96</c:v>
                  </c:pt>
                  <c:pt idx="33">
                    <c:v>        НАЛОГИ НА ИМУЩЕСТВО</c:v>
                  </c:pt>
                  <c:pt idx="34">
                    <c:v>          Налог на имущество физических лиц, взимаемый по ставкам, применяемым к объектам налогообложения, расположенным в границах городских поселений</c:v>
                  </c:pt>
                  <c:pt idx="35">
                    <c:v>29 787 420,24</c:v>
                  </c:pt>
                  <c:pt idx="36">
                    <c:v>7 726 382,10</c:v>
                  </c:pt>
                  <c:pt idx="39">
                    <c:v>          Земельный налог с организаций, обладающих земельным участком, расположенным в границах городских поселений</c:v>
                  </c:pt>
                  <c:pt idx="40">
                    <c:v>18 647 597,99</c:v>
                  </c:pt>
                  <c:pt idx="42">
                    <c:v>          Земельный налог с физических лиц, обладающих земельным участком, расположенным в границах городских поселений</c:v>
                  </c:pt>
                  <c:pt idx="43">
                    <c:v>3 413 440,15</c:v>
                  </c:pt>
                  <c:pt idx="45">
                    <c:v>        ДОХОДЫ ОТ ИСПОЛЬЗОВАНИЯ ИМУЩЕСТВА, НАХОДЯЩЕГОСЯ В ГОСУДАРСТВЕННОЙ И МУНИЦИПАЛЬНОЙ СОБСТВЕННОСТИ</c:v>
                  </c:pt>
                  <c:pt idx="46">
                    <c:v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</c:v>
                  </c:pt>
                  <c:pt idx="47">
                    <c:v>3 865 921,71</c:v>
                  </c:pt>
                  <c:pt idx="48">
                    <c:v>1 253 430,45</c:v>
                  </c:pt>
                  <c:pt idx="51">
                    <c:v>        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</c:v>
                  </c:pt>
                  <c:pt idx="52">
                    <c:v>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</c:v>
                  </c:pt>
                  <c:pt idx="53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4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5">
                    <c:v>        ДОХОДЫ ОТ ОКАЗАНИЯ ПЛАТНЫХ УСЛУГ И КОМПЕНСАЦИИ ЗАТРАТ ГОСУДАРСТВА</c:v>
                  </c:pt>
                  <c:pt idx="56">
                    <c:v>          Прочие доходы от оказания платных услуг (работ) получателями средств бюджетов городских поселений</c:v>
                  </c:pt>
                  <c:pt idx="57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8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9">
                    <c:v>          Доходы, поступающие в порядке возмещения расходов, понесенных в связи с эксплуатацией имущества городских поселений</c:v>
                  </c:pt>
                  <c:pt idx="60">
                    <c:v>          Прочие доходы от компенсации затрат бюджетов городских поселений</c:v>
                  </c:pt>
                  <c:pt idx="61">
                    <c:v>            Прочие доходы от компенсации затрат бюджетов городских поселений: доходы от возврата бюджетных средств, предоставленных за счет средств межбюджетных трансфертов из областного бюджета</c:v>
                  </c:pt>
                  <c:pt idx="62">
                    <c:v>            Прочие доходы от компенсации затрат бюджетов городских поселений: прочие доходы от компенсации затрат бюджета Фурмановского городского поселения - возврат дебиторской задолженности прошлых лет</c:v>
                  </c:pt>
                  <c:pt idx="63">
                    <c:v>        ДОХОДЫ ОТ ПРОДАЖИ МАТЕРИАЛЬНЫХ И НЕМАТЕРИАЛЬНЫХ АКТИВОВ</c:v>
                  </c:pt>
                  <c:pt idx="64">
                    <c:v>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c:v>
                  </c:pt>
                  <c:pt idx="66">
                    <c:v>2 612 491,26</c:v>
                  </c:pt>
                  <c:pt idx="69">
                    <c:v>7 595 598,50</c:v>
                  </c:pt>
                  <c:pt idx="70">
                    <c:v>102 374,00</c:v>
                  </c:pt>
                  <c:pt idx="71">
                    <c:v>66 974,00</c:v>
                  </c:pt>
                  <c:pt idx="72">
                    <c:v>35 400,00</c:v>
                  </c:pt>
                  <c:pt idx="73">
                    <c:v>1 399 798,76</c:v>
                  </c:pt>
                  <c:pt idx="74">
                    <c:v>6 093 425,74</c:v>
                  </c:pt>
                  <c:pt idx="77">
                    <c:v>1 535 638,88</c:v>
                  </c:pt>
                  <c:pt idx="78">
                    <c:v>1 272 539,00</c:v>
                  </c:pt>
                  <c:pt idx="93">
                    <c:v>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</c:v>
                  </c:pt>
                  <c:pt idx="94">
                    <c:v>263 099,88</c:v>
                  </c:pt>
                  <c:pt idx="96">
                    <c:v>        ШТРАФЫ, САНКЦИИ, ВОЗМЕЩЕНИЕ УЩЕРБА</c:v>
                  </c:pt>
                  <c:pt idx="97">
                    <c:v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c:v>
                  </c:pt>
                  <c:pt idx="98">
                    <c:v>286 318,01</c:v>
                  </c:pt>
                  <c:pt idx="102">
                    <c:v>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105">
                    <c:v>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c:v>
                  </c:pt>
                  <c:pt idx="108">
                    <c:v>        ПРОЧИЕ НЕНАЛОГОВЫЕ ДОХОДЫ</c:v>
                  </c:pt>
                  <c:pt idx="109">
                    <c:v>          Невыясненные поступления, зачисляемые в бюджеты городских поселений</c:v>
                  </c:pt>
                  <c:pt idx="114">
                    <c:v>          Инициативные платежи, зачисляемые в бюджеты городских поселений</c:v>
                  </c:pt>
                  <c:pt idx="115">
                    <c:v>75 000,00</c:v>
                  </c:pt>
                  <c:pt idx="117">
                    <c:v>      БЕЗВОЗМЕЗДНЫЕ ПОСТУПЛЕНИЯ</c:v>
                  </c:pt>
                  <c:pt idx="118">
                    <c:v>        БЕЗВОЗМЕЗДНЫЕ ПОСТУПЛЕНИЯ ОТ ДРУГИХ БЮДЖЕТОВ БЮДЖЕТНОЙ СИСТЕМЫ РОССИЙСКОЙ ФЕДЕРАЦИИ</c:v>
                  </c:pt>
                  <c:pt idx="119">
                    <c:v>          Дотации бюджетам городских поселений на выравнивание бюджетной обеспеченности из бюджета субъекта Российской Федерации.</c:v>
                  </c:pt>
                  <c:pt idx="122">
                    <c:v>36 683 000,00</c:v>
                  </c:pt>
                  <c:pt idx="126">
                    <c:v>          Дотации бюджетам городских поселений на поддержку мер по обеспечению сбалансированности бюджетов</c:v>
                  </c:pt>
                  <c:pt idx="127">
                    <c:v>1 548 670,00</c:v>
                  </c:pt>
                  <c:pt idx="129">
                    <c:v>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</c:v>
                  </c:pt>
                  <c:pt idx="132">
                    <c: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</c:v>
                  </c:pt>
                  <c:pt idx="133">
                    <c:v>          Субсидии бюджетам городских поселений на реализацию программ формирования современной городской среды</c:v>
                  </c:pt>
                  <c:pt idx="138">
                    <c:v>          Прочие субсидии бюджетам городских поселений</c:v>
                  </c:pt>
                  <c:pt idx="141">
                    <c:v>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c:v>
                  </c:pt>
                  <c:pt idx="144">
                    <c:v>          Прочие межбюджетные трансферты, передаваемые бюджетам городских поселений</c:v>
                  </c:pt>
                  <c:pt idx="147">
                    <c:v>        ВОЗВРАТ ОСТАТКОВ СУБСИДИЙ, СУБВЕНЦИЙ И ИНЫХ МЕЖБЮДЖЕТНЫХ ТРАНСФЕРТОВ, ИМЕЮЩИХ ЦЕЛЕВОЕ НАЗНАЧЕНИЕ, ПРОШЛЫХ ЛЕТ</c:v>
                  </c:pt>
                  <c:pt idx="148">
                    <c:v>        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c:v>
                  </c:pt>
                </c:lvl>
                <c:lvl>
                  <c:pt idx="4">
                    <c:v>194 851 276,35</c:v>
                  </c:pt>
                  <c:pt idx="5">
                    <c:v>158 201 646,35</c:v>
                  </c:pt>
                  <c:pt idx="6">
                    <c:v>113 191 155,31</c:v>
                  </c:pt>
                  <c:pt idx="7">
                    <c:v>111 766 454,59</c:v>
                  </c:pt>
                  <c:pt idx="13">
                    <c:v>817 886,03</c:v>
                  </c:pt>
                  <c:pt idx="16">
                    <c:v>606 814,69</c:v>
                  </c:pt>
                  <c:pt idx="20">
                    <c:v>2 699 011,18</c:v>
                  </c:pt>
                  <c:pt idx="21">
                    <c:v>1 202 585,79</c:v>
                  </c:pt>
                  <c:pt idx="25">
                    <c:v>11 581,67</c:v>
                  </c:pt>
                  <c:pt idx="28">
                    <c:v>1 754 291,13</c:v>
                  </c:pt>
                  <c:pt idx="31">
                    <c:v>-269 447,41</c:v>
                  </c:pt>
                  <c:pt idx="35">
                    <c:v>29 013 486,29</c:v>
                  </c:pt>
                  <c:pt idx="36">
                    <c:v>6 259 491,66</c:v>
                  </c:pt>
                  <c:pt idx="40">
                    <c:v>19 006 157,54</c:v>
                  </c:pt>
                  <c:pt idx="43">
                    <c:v>3 747 837,09</c:v>
                  </c:pt>
                  <c:pt idx="47">
                    <c:v>3 555 837,72</c:v>
                  </c:pt>
                  <c:pt idx="48">
                    <c:v>1 500 961,36</c:v>
                  </c:pt>
                  <c:pt idx="66">
                    <c:v>2 054 876,36</c:v>
                  </c:pt>
                  <c:pt idx="69">
                    <c:v>8 054 201,45</c:v>
                  </c:pt>
                  <c:pt idx="70">
                    <c:v>37 066,11</c:v>
                  </c:pt>
                  <c:pt idx="74">
                    <c:v>8 017 135,34</c:v>
                  </c:pt>
                  <c:pt idx="77">
                    <c:v>1 465 840,84</c:v>
                  </c:pt>
                  <c:pt idx="78">
                    <c:v>1 256 879,35</c:v>
                  </c:pt>
                  <c:pt idx="94">
                    <c:v>208 961,49</c:v>
                  </c:pt>
                  <c:pt idx="98">
                    <c:v>222 113,56</c:v>
                  </c:pt>
                  <c:pt idx="103">
                    <c:v>222 113,56</c:v>
                  </c:pt>
                  <c:pt idx="122">
                    <c:v>35 410 700,00</c:v>
                  </c:pt>
                  <c:pt idx="127">
                    <c:v>1 238 930,00</c:v>
                  </c:pt>
                </c:lvl>
              </c:multiLvlStrCache>
            </c:multiLvlStrRef>
          </c:cat>
          <c:val>
            <c:numRef>
              <c:f>#REF!</c:f>
              <c:numCache>
                <c:formatCode>#,##0.00</c:formatCode>
                <c:ptCount val="53"/>
                <c:pt idx="0">
                  <c:v>197585105</c:v>
                </c:pt>
                <c:pt idx="1">
                  <c:v>166281705</c:v>
                </c:pt>
                <c:pt idx="2">
                  <c:v>132989715</c:v>
                </c:pt>
                <c:pt idx="3">
                  <c:v>131261815</c:v>
                </c:pt>
                <c:pt idx="4">
                  <c:v>847900</c:v>
                </c:pt>
                <c:pt idx="5">
                  <c:v>880000</c:v>
                </c:pt>
                <c:pt idx="6">
                  <c:v>3628090</c:v>
                </c:pt>
                <c:pt idx="7">
                  <c:v>1623200</c:v>
                </c:pt>
                <c:pt idx="8">
                  <c:v>9090</c:v>
                </c:pt>
                <c:pt idx="9">
                  <c:v>2196940</c:v>
                </c:pt>
                <c:pt idx="10">
                  <c:v>-201140</c:v>
                </c:pt>
                <c:pt idx="11">
                  <c:v>25239000</c:v>
                </c:pt>
                <c:pt idx="12">
                  <c:v>9800000</c:v>
                </c:pt>
                <c:pt idx="13">
                  <c:v>11500000</c:v>
                </c:pt>
                <c:pt idx="14">
                  <c:v>3939000</c:v>
                </c:pt>
                <c:pt idx="15">
                  <c:v>3412900</c:v>
                </c:pt>
                <c:pt idx="16">
                  <c:v>1250000</c:v>
                </c:pt>
                <c:pt idx="18">
                  <c:v>2162900</c:v>
                </c:pt>
                <c:pt idx="19">
                  <c:v>2100000</c:v>
                </c:pt>
                <c:pt idx="20">
                  <c:v>62900</c:v>
                </c:pt>
                <c:pt idx="21">
                  <c:v>72000</c:v>
                </c:pt>
                <c:pt idx="22">
                  <c:v>72000</c:v>
                </c:pt>
                <c:pt idx="23">
                  <c:v>44000</c:v>
                </c:pt>
                <c:pt idx="24">
                  <c:v>28000</c:v>
                </c:pt>
                <c:pt idx="26">
                  <c:v>0</c:v>
                </c:pt>
                <c:pt idx="29">
                  <c:v>940000</c:v>
                </c:pt>
                <c:pt idx="30">
                  <c:v>800000</c:v>
                </c:pt>
                <c:pt idx="31">
                  <c:v>140000</c:v>
                </c:pt>
                <c:pt idx="32">
                  <c:v>0</c:v>
                </c:pt>
                <c:pt idx="36">
                  <c:v>0</c:v>
                </c:pt>
                <c:pt idx="39">
                  <c:v>31303400</c:v>
                </c:pt>
                <c:pt idx="40">
                  <c:v>31303400</c:v>
                </c:pt>
                <c:pt idx="41">
                  <c:v>31303400</c:v>
                </c:pt>
                <c:pt idx="51">
                  <c:v>197585105</c:v>
                </c:pt>
              </c:numCache>
            </c:numRef>
          </c:val>
        </c:ser>
        <c:ser>
          <c:idx val="3"/>
          <c:order val="3"/>
          <c:tx>
            <c:strRef>
              <c:f>#REF!</c:f>
              <c:strCache>
                <c:ptCount val="1"/>
                <c:pt idx="0">
                  <c:v>Прогноз бюджета Фурмановского городского поселения по ДОХОДАМ на 2022 - 2024 годы Единица измерения: руб. прогноз на 2024 год 2020</c:v>
                </c:pt>
              </c:strCache>
            </c:strRef>
          </c:tx>
          <c:cat>
            <c:multiLvlStrRef>
              <c:f>#REF!</c:f>
              <c:multiLvlStrCache>
                <c:ptCount val="158"/>
                <c:lvl>
                  <c:pt idx="2">
                    <c:v>132 276 060,00</c:v>
                  </c:pt>
                  <c:pt idx="3">
                    <c:v>130 738 860,00</c:v>
                  </c:pt>
                  <c:pt idx="4">
                    <c:v>207 994 591,34</c:v>
                  </c:pt>
                  <c:pt idx="5">
                    <c:v>165 758 471,34</c:v>
                  </c:pt>
                  <c:pt idx="6">
                    <c:v>126 208 500,00</c:v>
                  </c:pt>
                  <c:pt idx="7">
                    <c:v>124 758 500,00</c:v>
                  </c:pt>
                  <c:pt idx="8">
                    <c:v>145 791 316,97</c:v>
                  </c:pt>
                  <c:pt idx="9">
                    <c:v>114 114 224,97</c:v>
                  </c:pt>
                  <c:pt idx="10">
                    <c:v>96 224 656,50</c:v>
                  </c:pt>
                  <c:pt idx="11">
                    <c:v>94 131 812,53</c:v>
                  </c:pt>
                  <c:pt idx="12">
                    <c:v>768 600,00</c:v>
                  </c:pt>
                  <c:pt idx="13">
                    <c:v>800 000,00</c:v>
                  </c:pt>
                  <c:pt idx="14">
                    <c:v>1 008 852,02</c:v>
                  </c:pt>
                  <c:pt idx="15">
                    <c:v>768 600,00</c:v>
                  </c:pt>
                  <c:pt idx="16">
                    <c:v>650 000,00</c:v>
                  </c:pt>
                  <c:pt idx="17">
                    <c:v>1 083 991,95</c:v>
                  </c:pt>
                  <c:pt idx="18">
                    <c:v>0,00</c:v>
                  </c:pt>
                  <c:pt idx="20">
                    <c:v>3 406 370,00</c:v>
                  </c:pt>
                  <c:pt idx="21">
                    <c:v>1 564 090,00</c:v>
                  </c:pt>
                  <c:pt idx="22">
                    <c:v>2 525 943,44</c:v>
                  </c:pt>
                  <c:pt idx="23">
                    <c:v>1 145 696,70</c:v>
                  </c:pt>
                  <c:pt idx="25">
                    <c:v>8 910,00</c:v>
                  </c:pt>
                  <c:pt idx="26">
                    <c:v>8 189,06</c:v>
                  </c:pt>
                  <c:pt idx="28">
                    <c:v>2 057 460,00</c:v>
                  </c:pt>
                  <c:pt idx="29">
                    <c:v>1 574 313,56</c:v>
                  </c:pt>
                  <c:pt idx="31">
                    <c:v>-224 090,00</c:v>
                  </c:pt>
                  <c:pt idx="32">
                    <c:v>-202 255,88</c:v>
                  </c:pt>
                  <c:pt idx="33">
                    <c:v>24 348 000,00</c:v>
                  </c:pt>
                  <c:pt idx="34">
                    <c:v>9 650 000,00</c:v>
                  </c:pt>
                  <c:pt idx="35">
                    <c:v>30 142 000,00</c:v>
                  </c:pt>
                  <c:pt idx="36">
                    <c:v>8 310 000,00</c:v>
                  </c:pt>
                  <c:pt idx="37">
                    <c:v>10 622 657,14</c:v>
                  </c:pt>
                  <c:pt idx="38">
                    <c:v>952 438,95</c:v>
                  </c:pt>
                  <c:pt idx="39">
                    <c:v>10 759 000,00</c:v>
                  </c:pt>
                  <c:pt idx="40">
                    <c:v>18 100 000,00</c:v>
                  </c:pt>
                  <c:pt idx="41">
                    <c:v>9 019 598,37</c:v>
                  </c:pt>
                  <c:pt idx="42">
                    <c:v>3 939 000,00</c:v>
                  </c:pt>
                  <c:pt idx="43">
                    <c:v>3 732 000,00</c:v>
                  </c:pt>
                  <c:pt idx="44">
                    <c:v>650 619,82</c:v>
                  </c:pt>
                  <c:pt idx="45">
                    <c:v>1 263 200,00</c:v>
                  </c:pt>
                  <c:pt idx="46">
                    <c:v>1 200 000,00</c:v>
                  </c:pt>
                  <c:pt idx="47">
                    <c:v>3 351 298,00</c:v>
                  </c:pt>
                  <c:pt idx="48">
                    <c:v>1 200 000,00</c:v>
                  </c:pt>
                  <c:pt idx="49">
                    <c:v>2 507 318,06</c:v>
                  </c:pt>
                  <c:pt idx="50">
                    <c:v>573 757,23</c:v>
                  </c:pt>
                  <c:pt idx="52">
                    <c:v>63 200,00</c:v>
                  </c:pt>
                  <c:pt idx="53">
                    <c:v>2 100,00</c:v>
                  </c:pt>
                  <c:pt idx="54">
                    <c:v>61 100,00</c:v>
                  </c:pt>
                  <c:pt idx="55">
                    <c:v>71 000,00</c:v>
                  </c:pt>
                  <c:pt idx="56">
                    <c:v>71 000,00</c:v>
                  </c:pt>
                  <c:pt idx="57">
                    <c:v>43 000,00</c:v>
                  </c:pt>
                  <c:pt idx="58">
                    <c:v>28 000,00</c:v>
                  </c:pt>
                  <c:pt idx="60">
                    <c:v>0,00</c:v>
                  </c:pt>
                  <c:pt idx="63">
                    <c:v>930 000,00</c:v>
                  </c:pt>
                  <c:pt idx="64">
                    <c:v>800 000,00</c:v>
                  </c:pt>
                  <c:pt idx="66">
                    <c:v>2 151 298,00</c:v>
                  </c:pt>
                  <c:pt idx="67">
                    <c:v>2 100 000,00</c:v>
                  </c:pt>
                  <c:pt idx="68">
                    <c:v>51 298,00</c:v>
                  </c:pt>
                  <c:pt idx="69">
                    <c:v>1 412 164,14</c:v>
                  </c:pt>
                  <c:pt idx="70">
                    <c:v>13 000,00</c:v>
                  </c:pt>
                  <c:pt idx="71">
                    <c:v>13 000,00</c:v>
                  </c:pt>
                  <c:pt idx="74">
                    <c:v>1 399 164,14</c:v>
                  </c:pt>
                  <c:pt idx="75">
                    <c:v>1 534,13</c:v>
                  </c:pt>
                  <c:pt idx="76">
                    <c:v>1 397 630,01</c:v>
                  </c:pt>
                  <c:pt idx="77">
                    <c:v>930 000,00</c:v>
                  </c:pt>
                  <c:pt idx="78">
                    <c:v>800 000,00</c:v>
                  </c:pt>
                  <c:pt idx="79">
                    <c:v>424,29</c:v>
                  </c:pt>
                  <c:pt idx="80">
                    <c:v>1 933 136,54</c:v>
                  </c:pt>
                  <c:pt idx="81">
                    <c:v>1 890 207,75</c:v>
                  </c:pt>
                  <c:pt idx="82">
                    <c:v>42 928,79</c:v>
                  </c:pt>
                  <c:pt idx="83">
                    <c:v>1 481 299,09</c:v>
                  </c:pt>
                  <c:pt idx="84">
                    <c:v>34 767,00</c:v>
                  </c:pt>
                  <c:pt idx="85">
                    <c:v>34 767,00</c:v>
                  </c:pt>
                  <c:pt idx="88">
                    <c:v>1 446 532,09</c:v>
                  </c:pt>
                  <c:pt idx="89">
                    <c:v>1 534,13</c:v>
                  </c:pt>
                  <c:pt idx="90">
                    <c:v>1 444 997,96</c:v>
                  </c:pt>
                  <c:pt idx="91">
                    <c:v>657 575,34</c:v>
                  </c:pt>
                  <c:pt idx="92">
                    <c:v>588 129,16</c:v>
                  </c:pt>
                  <c:pt idx="93">
                    <c:v>130 000,00</c:v>
                  </c:pt>
                  <c:pt idx="94">
                    <c:v>130 000,00</c:v>
                  </c:pt>
                  <c:pt idx="95">
                    <c:v>69 446,18</c:v>
                  </c:pt>
                  <c:pt idx="96">
                    <c:v>0,00</c:v>
                  </c:pt>
                  <c:pt idx="98">
                    <c:v>216 000,00</c:v>
                  </c:pt>
                  <c:pt idx="99">
                    <c:v>5 000,00</c:v>
                  </c:pt>
                  <c:pt idx="100">
                    <c:v>7 126,09</c:v>
                  </c:pt>
                  <c:pt idx="101">
                    <c:v>7 126,09</c:v>
                  </c:pt>
                  <c:pt idx="103">
                    <c:v>4 000,00</c:v>
                  </c:pt>
                  <c:pt idx="106">
                    <c:v>207 000,00</c:v>
                  </c:pt>
                  <c:pt idx="110">
                    <c:v>92 139,20</c:v>
                  </c:pt>
                  <c:pt idx="111">
                    <c:v>0,00</c:v>
                  </c:pt>
                  <c:pt idx="112">
                    <c:v>87 649,31</c:v>
                  </c:pt>
                  <c:pt idx="113">
                    <c:v>10 515,70</c:v>
                  </c:pt>
                  <c:pt idx="115">
                    <c:v>92 139,20</c:v>
                  </c:pt>
                  <c:pt idx="116">
                    <c:v>77 133,61</c:v>
                  </c:pt>
                  <c:pt idx="120">
                    <c:v>133 114 728,48</c:v>
                  </c:pt>
                  <c:pt idx="121">
                    <c:v>133 114 728,48</c:v>
                  </c:pt>
                  <c:pt idx="122">
                    <c:v>38 063 800,00</c:v>
                  </c:pt>
                  <c:pt idx="125">
                    <c:v>28 547 851,00</c:v>
                  </c:pt>
                  <c:pt idx="127">
                    <c:v>4 172 320,00</c:v>
                  </c:pt>
                  <c:pt idx="128">
                    <c:v>3 129 241,00</c:v>
                  </c:pt>
                  <c:pt idx="130">
                    <c:v>6 880 621,45</c:v>
                  </c:pt>
                  <c:pt idx="135">
                    <c:v>21 980 000,00</c:v>
                  </c:pt>
                  <c:pt idx="139">
                    <c:v>10 183 823,23</c:v>
                  </c:pt>
                  <c:pt idx="142">
                    <c:v>1 392,78</c:v>
                  </c:pt>
                  <c:pt idx="145">
                    <c:v>51 832 771,02</c:v>
                  </c:pt>
                  <c:pt idx="149">
                    <c:v>0,00</c:v>
                  </c:pt>
                  <c:pt idx="150">
                    <c:v>0,00</c:v>
                  </c:pt>
                  <c:pt idx="155">
                    <c:v>298 873 199,82</c:v>
                  </c:pt>
                  <c:pt idx="157">
                    <c:v>114 114 224,97</c:v>
                  </c:pt>
                </c:lvl>
                <c:lvl>
                  <c:pt idx="2">
                    <c:v>134 066 105,55</c:v>
                  </c:pt>
                  <c:pt idx="4">
                    <c:v>152 189 448,64</c:v>
                  </c:pt>
                  <c:pt idx="5">
                    <c:v>152 189 448,64</c:v>
                  </c:pt>
                  <c:pt idx="6">
                    <c:v>121 856 876,74</c:v>
                  </c:pt>
                  <c:pt idx="7">
                    <c:v>120 375 032,69</c:v>
                  </c:pt>
                  <c:pt idx="13">
                    <c:v>771 103,91</c:v>
                  </c:pt>
                  <c:pt idx="16">
                    <c:v>710 740,14</c:v>
                  </c:pt>
                  <c:pt idx="20">
                    <c:v>2 898 362,42</c:v>
                  </c:pt>
                  <c:pt idx="21">
                    <c:v>1 316 445,45</c:v>
                  </c:pt>
                  <c:pt idx="25">
                    <c:v>10 502,87</c:v>
                  </c:pt>
                  <c:pt idx="28">
                    <c:v>1 812 094,51</c:v>
                  </c:pt>
                  <c:pt idx="31">
                    <c:v>-240 680,41</c:v>
                  </c:pt>
                  <c:pt idx="33">
                    <c:v>24 891 000,00</c:v>
                  </c:pt>
                  <c:pt idx="34">
                    <c:v>10 193 000,00</c:v>
                  </c:pt>
                  <c:pt idx="35">
                    <c:v>27 434 209,48</c:v>
                  </c:pt>
                  <c:pt idx="36">
                    <c:v>7 454 816,73</c:v>
                  </c:pt>
                  <c:pt idx="39">
                    <c:v>10 907 000,00</c:v>
                  </c:pt>
                  <c:pt idx="40">
                    <c:v>16 331 340,20</c:v>
                  </c:pt>
                  <c:pt idx="42">
                    <c:v>3 791 000,00</c:v>
                  </c:pt>
                  <c:pt idx="43">
                    <c:v>3 648 052,55</c:v>
                  </c:pt>
                  <c:pt idx="47">
                    <c:v>0,00</c:v>
                  </c:pt>
                  <c:pt idx="69">
                    <c:v>0,00</c:v>
                  </c:pt>
                  <c:pt idx="77">
                    <c:v>0,00</c:v>
                  </c:pt>
                </c:lvl>
                <c:lvl>
                  <c:pt idx="1">
                    <c:v>00010000000000000000</c:v>
                  </c:pt>
                  <c:pt idx="2">
                    <c:v>00010100000000000000</c:v>
                  </c:pt>
                  <c:pt idx="3">
                    <c:v>00010102010010000110</c:v>
                  </c:pt>
                  <c:pt idx="4">
                    <c:v>205 889 131,05</c:v>
                  </c:pt>
                  <c:pt idx="5">
                    <c:v>162 796 224,05</c:v>
                  </c:pt>
                  <c:pt idx="6">
                    <c:v>130 306 422,55</c:v>
                  </c:pt>
                  <c:pt idx="7">
                    <c:v>129 083 187,53</c:v>
                  </c:pt>
                  <c:pt idx="12">
                    <c:v>00010102020010000110</c:v>
                  </c:pt>
                  <c:pt idx="13">
                    <c:v>681 755,72</c:v>
                  </c:pt>
                  <c:pt idx="15">
                    <c:v>00010102030010000110</c:v>
                  </c:pt>
                  <c:pt idx="16">
                    <c:v>541 479,30</c:v>
                  </c:pt>
                  <c:pt idx="18">
                    <c:v>00010300000000000000</c:v>
                  </c:pt>
                  <c:pt idx="19">
                    <c:v>00010302231010000110</c:v>
                  </c:pt>
                  <c:pt idx="20">
                    <c:v>2 880 081,86</c:v>
                  </c:pt>
                  <c:pt idx="21">
                    <c:v>1 328 402,48</c:v>
                  </c:pt>
                  <c:pt idx="24">
                    <c:v>00010302241010000110</c:v>
                  </c:pt>
                  <c:pt idx="25">
                    <c:v>9 501,69</c:v>
                  </c:pt>
                  <c:pt idx="27">
                    <c:v>00010302251010000110</c:v>
                  </c:pt>
                  <c:pt idx="28">
                    <c:v>1 787 074,55</c:v>
                  </c:pt>
                  <c:pt idx="30">
                    <c:v>00010302261010000110</c:v>
                  </c:pt>
                  <c:pt idx="31">
                    <c:v>-244 896,86</c:v>
                  </c:pt>
                  <c:pt idx="33">
                    <c:v>00010600000000000000</c:v>
                  </c:pt>
                  <c:pt idx="34">
                    <c:v>00010601030130000110</c:v>
                  </c:pt>
                  <c:pt idx="35">
                    <c:v>23 501 721,92</c:v>
                  </c:pt>
                  <c:pt idx="36">
                    <c:v>8 378 576,44</c:v>
                  </c:pt>
                  <c:pt idx="39">
                    <c:v>00010606033130000110</c:v>
                  </c:pt>
                  <c:pt idx="40">
                    <c:v>11 340 265,08</c:v>
                  </c:pt>
                  <c:pt idx="42">
                    <c:v>00010606043130000110</c:v>
                  </c:pt>
                  <c:pt idx="43">
                    <c:v>3 782 880,40</c:v>
                  </c:pt>
                  <c:pt idx="45">
                    <c:v>00011100000000000000</c:v>
                  </c:pt>
                  <c:pt idx="46">
                    <c:v>00011105013130000120</c:v>
                  </c:pt>
                  <c:pt idx="47">
                    <c:v>3 136 168,97</c:v>
                  </c:pt>
                  <c:pt idx="48">
                    <c:v>823 891,65</c:v>
                  </c:pt>
                  <c:pt idx="51">
                    <c:v>00011105313130000120</c:v>
                  </c:pt>
                  <c:pt idx="52">
                    <c:v>00011109045130000120</c:v>
                  </c:pt>
                  <c:pt idx="53">
                    <c:v>00711109045130400120</c:v>
                  </c:pt>
                  <c:pt idx="54">
                    <c:v>00711109045130500120</c:v>
                  </c:pt>
                  <c:pt idx="55">
                    <c:v>00011300000000000000</c:v>
                  </c:pt>
                  <c:pt idx="56">
                    <c:v>00011301995130000130</c:v>
                  </c:pt>
                  <c:pt idx="57">
                    <c:v>00411301995130000130</c:v>
                  </c:pt>
                  <c:pt idx="58">
                    <c:v>00811301995130000130</c:v>
                  </c:pt>
                  <c:pt idx="59">
                    <c:v>00011302065130000130</c:v>
                  </c:pt>
                  <c:pt idx="60">
                    <c:v>00011302995130000130</c:v>
                  </c:pt>
                  <c:pt idx="61">
                    <c:v>00711302995130015130</c:v>
                  </c:pt>
                  <c:pt idx="62">
                    <c:v>00711302995130017130</c:v>
                  </c:pt>
                  <c:pt idx="63">
                    <c:v>00011400000000000000</c:v>
                  </c:pt>
                  <c:pt idx="64">
                    <c:v>00011406013130000430</c:v>
                  </c:pt>
                  <c:pt idx="66">
                    <c:v>2 312 277,32</c:v>
                  </c:pt>
                  <c:pt idx="69">
                    <c:v>1 250 015,18</c:v>
                  </c:pt>
                  <c:pt idx="70">
                    <c:v>16 850,00</c:v>
                  </c:pt>
                  <c:pt idx="71">
                    <c:v>12 600,00</c:v>
                  </c:pt>
                  <c:pt idx="72">
                    <c:v>4 250,00</c:v>
                  </c:pt>
                  <c:pt idx="73">
                    <c:v>589 748,52</c:v>
                  </c:pt>
                  <c:pt idx="74">
                    <c:v>643 416,66</c:v>
                  </c:pt>
                  <c:pt idx="77">
                    <c:v>1 500 346,58</c:v>
                  </c:pt>
                  <c:pt idx="78">
                    <c:v>1 358 400,88</c:v>
                  </c:pt>
                  <c:pt idx="93">
                    <c:v>00011406313130000430</c:v>
                  </c:pt>
                  <c:pt idx="94">
                    <c:v>141 945,70</c:v>
                  </c:pt>
                  <c:pt idx="96">
                    <c:v>00011600000000000000</c:v>
                  </c:pt>
                  <c:pt idx="97">
                    <c:v>00011607010130000140</c:v>
                  </c:pt>
                  <c:pt idx="98">
                    <c:v>221 466,99</c:v>
                  </c:pt>
                  <c:pt idx="99">
                    <c:v>8 494,36</c:v>
                  </c:pt>
                  <c:pt idx="102">
                    <c:v>00011610032130000140</c:v>
                  </c:pt>
                  <c:pt idx="103">
                    <c:v>3 339,84</c:v>
                  </c:pt>
                  <c:pt idx="105">
                    <c:v>00011610123010000140</c:v>
                  </c:pt>
                  <c:pt idx="106">
                    <c:v>209 632,79</c:v>
                  </c:pt>
                  <c:pt idx="108">
                    <c:v>00011700000000000000</c:v>
                  </c:pt>
                  <c:pt idx="109">
                    <c:v>00011701050130000180</c:v>
                  </c:pt>
                  <c:pt idx="114">
                    <c:v>00011715030130000150</c:v>
                  </c:pt>
                  <c:pt idx="115">
                    <c:v>36 005,55</c:v>
                  </c:pt>
                  <c:pt idx="117">
                    <c:v>00020000000000000000</c:v>
                  </c:pt>
                  <c:pt idx="118">
                    <c:v>00020200000000000000</c:v>
                  </c:pt>
                  <c:pt idx="119">
                    <c:v>00020215001130000150</c:v>
                  </c:pt>
                  <c:pt idx="122">
                    <c:v>38 063 800,00</c:v>
                  </c:pt>
                  <c:pt idx="126">
                    <c:v>00020215002130000150</c:v>
                  </c:pt>
                  <c:pt idx="127">
                    <c:v>5 029 107,00</c:v>
                  </c:pt>
                  <c:pt idx="129">
                    <c:v>00020220216130000150</c:v>
                  </c:pt>
                  <c:pt idx="130">
                    <c:v>7 091 002,80</c:v>
                  </c:pt>
                  <c:pt idx="132">
                    <c:v>00020220299130000100</c:v>
                  </c:pt>
                  <c:pt idx="133">
                    <c:v>00020225555130000150</c:v>
                  </c:pt>
                  <c:pt idx="138">
                    <c:v>00020229999130000150</c:v>
                  </c:pt>
                  <c:pt idx="141">
                    <c:v>00020235120130000150</c:v>
                  </c:pt>
                  <c:pt idx="144">
                    <c:v>00020249999130000150</c:v>
                  </c:pt>
                  <c:pt idx="147">
                    <c:v>00021900000000000000</c:v>
                  </c:pt>
                  <c:pt idx="148">
                    <c:v>00021960010130000150</c:v>
                  </c:pt>
                </c:lvl>
                <c:lvl>
                  <c:pt idx="0">
                    <c:v>собственные доходы (дотация + налоговые и неналоговые доходы)</c:v>
                  </c:pt>
                  <c:pt idx="1">
                    <c:v>      НАЛОГОВЫЕ И НЕНАЛОГОВЫЕ ДОХОДЫ</c:v>
                  </c:pt>
                  <c:pt idx="2">
                    <c:v>        НАЛОГИ НА ПРИБЫЛЬ, ДОХОДЫ</c:v>
                  </c:pt>
                  <c:pt idx="3">
                    <c:v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</c:v>
                  </c:pt>
                  <c:pt idx="4">
                    <c:v>206 491 613,92</c:v>
                  </c:pt>
                  <c:pt idx="5">
                    <c:v>168 259 943,92</c:v>
                  </c:pt>
                  <c:pt idx="6">
                    <c:v>122 073 052,36</c:v>
                  </c:pt>
                  <c:pt idx="7">
                    <c:v>120 275 455,95</c:v>
                  </c:pt>
                  <c:pt idx="12">
                    <c:v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</c:v>
                  </c:pt>
                  <c:pt idx="13">
                    <c:v>813 669,99</c:v>
                  </c:pt>
                  <c:pt idx="15">
                    <c:v>        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16">
                    <c:v>983 926,42</c:v>
                  </c:pt>
                  <c:pt idx="18">
                    <c:v>        НАЛОГИ НА ТОВАРЫ (РАБОТЫ, УСЛУГИ), РЕАЛИЗУЕМЫЕ НА ТЕРРИТОРИИ РОССИЙСКОЙ ФЕДЕРАЦИИ</c:v>
                  </c:pt>
                  <c:pt idx="19">
                    <c:v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</c:v>
                  </c:pt>
                  <c:pt idx="20">
                    <c:v>3 115 994,22</c:v>
                  </c:pt>
                  <c:pt idx="21">
                    <c:v>1 418 348,08</c:v>
                  </c:pt>
                  <c:pt idx="24">
                    <c:v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</c:v>
                  </c:pt>
                  <c:pt idx="25">
                    <c:v>10 425,24</c:v>
                  </c:pt>
                  <c:pt idx="27">
                    <c:v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</c:v>
                  </c:pt>
                  <c:pt idx="28">
                    <c:v>1 894 917,86</c:v>
                  </c:pt>
                  <c:pt idx="30">
                    <c:v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</c:v>
                  </c:pt>
                  <c:pt idx="31">
                    <c:v>-207 696,96</c:v>
                  </c:pt>
                  <c:pt idx="33">
                    <c:v>        НАЛОГИ НА ИМУЩЕСТВО</c:v>
                  </c:pt>
                  <c:pt idx="34">
                    <c:v>          Налог на имущество физических лиц, взимаемый по ставкам, применяемым к объектам налогообложения, расположенным в границах городских поселений</c:v>
                  </c:pt>
                  <c:pt idx="35">
                    <c:v>29 787 420,24</c:v>
                  </c:pt>
                  <c:pt idx="36">
                    <c:v>7 726 382,10</c:v>
                  </c:pt>
                  <c:pt idx="39">
                    <c:v>          Земельный налог с организаций, обладающих земельным участком, расположенным в границах городских поселений</c:v>
                  </c:pt>
                  <c:pt idx="40">
                    <c:v>18 647 597,99</c:v>
                  </c:pt>
                  <c:pt idx="42">
                    <c:v>          Земельный налог с физических лиц, обладающих земельным участком, расположенным в границах городских поселений</c:v>
                  </c:pt>
                  <c:pt idx="43">
                    <c:v>3 413 440,15</c:v>
                  </c:pt>
                  <c:pt idx="45">
                    <c:v>        ДОХОДЫ ОТ ИСПОЛЬЗОВАНИЯ ИМУЩЕСТВА, НАХОДЯЩЕГОСЯ В ГОСУДАРСТВЕННОЙ И МУНИЦИПАЛЬНОЙ СОБСТВЕННОСТИ</c:v>
                  </c:pt>
                  <c:pt idx="46">
                    <c:v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</c:v>
                  </c:pt>
                  <c:pt idx="47">
                    <c:v>3 865 921,71</c:v>
                  </c:pt>
                  <c:pt idx="48">
                    <c:v>1 253 430,45</c:v>
                  </c:pt>
                  <c:pt idx="51">
                    <c:v>        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</c:v>
                  </c:pt>
                  <c:pt idx="52">
                    <c:v>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</c:v>
                  </c:pt>
                  <c:pt idx="53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4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5">
                    <c:v>        ДОХОДЫ ОТ ОКАЗАНИЯ ПЛАТНЫХ УСЛУГ И КОМПЕНСАЦИИ ЗАТРАТ ГОСУДАРСТВА</c:v>
                  </c:pt>
                  <c:pt idx="56">
                    <c:v>          Прочие доходы от оказания платных услуг (работ) получателями средств бюджетов городских поселений</c:v>
                  </c:pt>
                  <c:pt idx="57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8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9">
                    <c:v>          Доходы, поступающие в порядке возмещения расходов, понесенных в связи с эксплуатацией имущества городских поселений</c:v>
                  </c:pt>
                  <c:pt idx="60">
                    <c:v>          Прочие доходы от компенсации затрат бюджетов городских поселений</c:v>
                  </c:pt>
                  <c:pt idx="61">
                    <c:v>            Прочие доходы от компенсации затрат бюджетов городских поселений: доходы от возврата бюджетных средств, предоставленных за счет средств межбюджетных трансфертов из областного бюджета</c:v>
                  </c:pt>
                  <c:pt idx="62">
                    <c:v>            Прочие доходы от компенсации затрат бюджетов городских поселений: прочие доходы от компенсации затрат бюджета Фурмановского городского поселения - возврат дебиторской задолженности прошлых лет</c:v>
                  </c:pt>
                  <c:pt idx="63">
                    <c:v>        ДОХОДЫ ОТ ПРОДАЖИ МАТЕРИАЛЬНЫХ И НЕМАТЕРИАЛЬНЫХ АКТИВОВ</c:v>
                  </c:pt>
                  <c:pt idx="64">
                    <c:v>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c:v>
                  </c:pt>
                  <c:pt idx="66">
                    <c:v>2 612 491,26</c:v>
                  </c:pt>
                  <c:pt idx="69">
                    <c:v>7 595 598,50</c:v>
                  </c:pt>
                  <c:pt idx="70">
                    <c:v>102 374,00</c:v>
                  </c:pt>
                  <c:pt idx="71">
                    <c:v>66 974,00</c:v>
                  </c:pt>
                  <c:pt idx="72">
                    <c:v>35 400,00</c:v>
                  </c:pt>
                  <c:pt idx="73">
                    <c:v>1 399 798,76</c:v>
                  </c:pt>
                  <c:pt idx="74">
                    <c:v>6 093 425,74</c:v>
                  </c:pt>
                  <c:pt idx="77">
                    <c:v>1 535 638,88</c:v>
                  </c:pt>
                  <c:pt idx="78">
                    <c:v>1 272 539,00</c:v>
                  </c:pt>
                  <c:pt idx="93">
                    <c:v>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</c:v>
                  </c:pt>
                  <c:pt idx="94">
                    <c:v>263 099,88</c:v>
                  </c:pt>
                  <c:pt idx="96">
                    <c:v>        ШТРАФЫ, САНКЦИИ, ВОЗМЕЩЕНИЕ УЩЕРБА</c:v>
                  </c:pt>
                  <c:pt idx="97">
                    <c:v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c:v>
                  </c:pt>
                  <c:pt idx="98">
                    <c:v>286 318,01</c:v>
                  </c:pt>
                  <c:pt idx="102">
                    <c:v>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105">
                    <c:v>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c:v>
                  </c:pt>
                  <c:pt idx="108">
                    <c:v>        ПРОЧИЕ НЕНАЛОГОВЫЕ ДОХОДЫ</c:v>
                  </c:pt>
                  <c:pt idx="109">
                    <c:v>          Невыясненные поступления, зачисляемые в бюджеты городских поселений</c:v>
                  </c:pt>
                  <c:pt idx="114">
                    <c:v>          Инициативные платежи, зачисляемые в бюджеты городских поселений</c:v>
                  </c:pt>
                  <c:pt idx="115">
                    <c:v>75 000,00</c:v>
                  </c:pt>
                  <c:pt idx="117">
                    <c:v>      БЕЗВОЗМЕЗДНЫЕ ПОСТУПЛЕНИЯ</c:v>
                  </c:pt>
                  <c:pt idx="118">
                    <c:v>        БЕЗВОЗМЕЗДНЫЕ ПОСТУПЛЕНИЯ ОТ ДРУГИХ БЮДЖЕТОВ БЮДЖЕТНОЙ СИСТЕМЫ РОССИЙСКОЙ ФЕДЕРАЦИИ</c:v>
                  </c:pt>
                  <c:pt idx="119">
                    <c:v>          Дотации бюджетам городских поселений на выравнивание бюджетной обеспеченности из бюджета субъекта Российской Федерации.</c:v>
                  </c:pt>
                  <c:pt idx="122">
                    <c:v>36 683 000,00</c:v>
                  </c:pt>
                  <c:pt idx="126">
                    <c:v>          Дотации бюджетам городских поселений на поддержку мер по обеспечению сбалансированности бюджетов</c:v>
                  </c:pt>
                  <c:pt idx="127">
                    <c:v>1 548 670,00</c:v>
                  </c:pt>
                  <c:pt idx="129">
                    <c:v>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</c:v>
                  </c:pt>
                  <c:pt idx="132">
                    <c: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</c:v>
                  </c:pt>
                  <c:pt idx="133">
                    <c:v>          Субсидии бюджетам городских поселений на реализацию программ формирования современной городской среды</c:v>
                  </c:pt>
                  <c:pt idx="138">
                    <c:v>          Прочие субсидии бюджетам городских поселений</c:v>
                  </c:pt>
                  <c:pt idx="141">
                    <c:v>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c:v>
                  </c:pt>
                  <c:pt idx="144">
                    <c:v>          Прочие межбюджетные трансферты, передаваемые бюджетам городских поселений</c:v>
                  </c:pt>
                  <c:pt idx="147">
                    <c:v>        ВОЗВРАТ ОСТАТКОВ СУБСИДИЙ, СУБВЕНЦИЙ И ИНЫХ МЕЖБЮДЖЕТНЫХ ТРАНСФЕРТОВ, ИМЕЮЩИХ ЦЕЛЕВОЕ НАЗНАЧЕНИЕ, ПРОШЛЫХ ЛЕТ</c:v>
                  </c:pt>
                  <c:pt idx="148">
                    <c:v>        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c:v>
                  </c:pt>
                </c:lvl>
                <c:lvl>
                  <c:pt idx="4">
                    <c:v>194 851 276,35</c:v>
                  </c:pt>
                  <c:pt idx="5">
                    <c:v>158 201 646,35</c:v>
                  </c:pt>
                  <c:pt idx="6">
                    <c:v>113 191 155,31</c:v>
                  </c:pt>
                  <c:pt idx="7">
                    <c:v>111 766 454,59</c:v>
                  </c:pt>
                  <c:pt idx="13">
                    <c:v>817 886,03</c:v>
                  </c:pt>
                  <c:pt idx="16">
                    <c:v>606 814,69</c:v>
                  </c:pt>
                  <c:pt idx="20">
                    <c:v>2 699 011,18</c:v>
                  </c:pt>
                  <c:pt idx="21">
                    <c:v>1 202 585,79</c:v>
                  </c:pt>
                  <c:pt idx="25">
                    <c:v>11 581,67</c:v>
                  </c:pt>
                  <c:pt idx="28">
                    <c:v>1 754 291,13</c:v>
                  </c:pt>
                  <c:pt idx="31">
                    <c:v>-269 447,41</c:v>
                  </c:pt>
                  <c:pt idx="35">
                    <c:v>29 013 486,29</c:v>
                  </c:pt>
                  <c:pt idx="36">
                    <c:v>6 259 491,66</c:v>
                  </c:pt>
                  <c:pt idx="40">
                    <c:v>19 006 157,54</c:v>
                  </c:pt>
                  <c:pt idx="43">
                    <c:v>3 747 837,09</c:v>
                  </c:pt>
                  <c:pt idx="47">
                    <c:v>3 555 837,72</c:v>
                  </c:pt>
                  <c:pt idx="48">
                    <c:v>1 500 961,36</c:v>
                  </c:pt>
                  <c:pt idx="66">
                    <c:v>2 054 876,36</c:v>
                  </c:pt>
                  <c:pt idx="69">
                    <c:v>8 054 201,45</c:v>
                  </c:pt>
                  <c:pt idx="70">
                    <c:v>37 066,11</c:v>
                  </c:pt>
                  <c:pt idx="74">
                    <c:v>8 017 135,34</c:v>
                  </c:pt>
                  <c:pt idx="77">
                    <c:v>1 465 840,84</c:v>
                  </c:pt>
                  <c:pt idx="78">
                    <c:v>1 256 879,35</c:v>
                  </c:pt>
                  <c:pt idx="94">
                    <c:v>208 961,49</c:v>
                  </c:pt>
                  <c:pt idx="98">
                    <c:v>222 113,56</c:v>
                  </c:pt>
                  <c:pt idx="103">
                    <c:v>222 113,56</c:v>
                  </c:pt>
                  <c:pt idx="122">
                    <c:v>35 410 700,00</c:v>
                  </c:pt>
                  <c:pt idx="127">
                    <c:v>1 238 930,00</c:v>
                  </c:pt>
                </c:lvl>
              </c:multiLvlStrCache>
            </c:multiLvlStrRef>
          </c:cat>
          <c:val>
            <c:numRef>
              <c:f>#REF!</c:f>
              <c:numCache>
                <c:formatCode>#,##0.00</c:formatCode>
                <c:ptCount val="53"/>
                <c:pt idx="0">
                  <c:v>198612905</c:v>
                </c:pt>
                <c:pt idx="1">
                  <c:v>167309505</c:v>
                </c:pt>
                <c:pt idx="2">
                  <c:v>133171675</c:v>
                </c:pt>
                <c:pt idx="3">
                  <c:v>131432455</c:v>
                </c:pt>
                <c:pt idx="4">
                  <c:v>859220</c:v>
                </c:pt>
                <c:pt idx="5">
                  <c:v>880000</c:v>
                </c:pt>
                <c:pt idx="6">
                  <c:v>3700030</c:v>
                </c:pt>
                <c:pt idx="7">
                  <c:v>1629080</c:v>
                </c:pt>
                <c:pt idx="8">
                  <c:v>9410</c:v>
                </c:pt>
                <c:pt idx="9">
                  <c:v>2270610</c:v>
                </c:pt>
                <c:pt idx="10">
                  <c:v>-209070</c:v>
                </c:pt>
                <c:pt idx="11">
                  <c:v>26000000</c:v>
                </c:pt>
                <c:pt idx="12">
                  <c:v>10000000</c:v>
                </c:pt>
                <c:pt idx="13">
                  <c:v>12000000</c:v>
                </c:pt>
                <c:pt idx="14">
                  <c:v>4000000</c:v>
                </c:pt>
                <c:pt idx="15">
                  <c:v>3414800</c:v>
                </c:pt>
                <c:pt idx="16">
                  <c:v>1250000</c:v>
                </c:pt>
                <c:pt idx="18">
                  <c:v>2164800</c:v>
                </c:pt>
                <c:pt idx="19">
                  <c:v>2100000</c:v>
                </c:pt>
                <c:pt idx="20">
                  <c:v>64800</c:v>
                </c:pt>
                <c:pt idx="21">
                  <c:v>73000</c:v>
                </c:pt>
                <c:pt idx="22">
                  <c:v>73000</c:v>
                </c:pt>
                <c:pt idx="23">
                  <c:v>45000</c:v>
                </c:pt>
                <c:pt idx="24">
                  <c:v>28000</c:v>
                </c:pt>
                <c:pt idx="26">
                  <c:v>0</c:v>
                </c:pt>
                <c:pt idx="29">
                  <c:v>950000</c:v>
                </c:pt>
                <c:pt idx="30">
                  <c:v>800000</c:v>
                </c:pt>
                <c:pt idx="31">
                  <c:v>150000</c:v>
                </c:pt>
                <c:pt idx="32">
                  <c:v>0</c:v>
                </c:pt>
                <c:pt idx="36">
                  <c:v>0</c:v>
                </c:pt>
                <c:pt idx="39">
                  <c:v>31538741</c:v>
                </c:pt>
                <c:pt idx="40">
                  <c:v>31538741</c:v>
                </c:pt>
                <c:pt idx="41">
                  <c:v>31303400</c:v>
                </c:pt>
                <c:pt idx="44">
                  <c:v>235341</c:v>
                </c:pt>
                <c:pt idx="51">
                  <c:v>198848246</c:v>
                </c:pt>
              </c:numCache>
            </c:numRef>
          </c:val>
        </c:ser>
        <c:ser>
          <c:idx val="4"/>
          <c:order val="4"/>
          <c:tx>
            <c:strRef>
              <c:f>#REF!</c:f>
              <c:strCache>
                <c:ptCount val="1"/>
                <c:pt idx="0">
                  <c:v>Прогноз бюджета Фурмановского городского поселения по ДОХОДАМ на 2022 - 2024 годы Единица измерения: руб. Расхождение за отчетный период 2020</c:v>
                </c:pt>
              </c:strCache>
            </c:strRef>
          </c:tx>
          <c:cat>
            <c:multiLvlStrRef>
              <c:f>#REF!</c:f>
              <c:multiLvlStrCache>
                <c:ptCount val="158"/>
                <c:lvl>
                  <c:pt idx="2">
                    <c:v>132 276 060,00</c:v>
                  </c:pt>
                  <c:pt idx="3">
                    <c:v>130 738 860,00</c:v>
                  </c:pt>
                  <c:pt idx="4">
                    <c:v>207 994 591,34</c:v>
                  </c:pt>
                  <c:pt idx="5">
                    <c:v>165 758 471,34</c:v>
                  </c:pt>
                  <c:pt idx="6">
                    <c:v>126 208 500,00</c:v>
                  </c:pt>
                  <c:pt idx="7">
                    <c:v>124 758 500,00</c:v>
                  </c:pt>
                  <c:pt idx="8">
                    <c:v>145 791 316,97</c:v>
                  </c:pt>
                  <c:pt idx="9">
                    <c:v>114 114 224,97</c:v>
                  </c:pt>
                  <c:pt idx="10">
                    <c:v>96 224 656,50</c:v>
                  </c:pt>
                  <c:pt idx="11">
                    <c:v>94 131 812,53</c:v>
                  </c:pt>
                  <c:pt idx="12">
                    <c:v>768 600,00</c:v>
                  </c:pt>
                  <c:pt idx="13">
                    <c:v>800 000,00</c:v>
                  </c:pt>
                  <c:pt idx="14">
                    <c:v>1 008 852,02</c:v>
                  </c:pt>
                  <c:pt idx="15">
                    <c:v>768 600,00</c:v>
                  </c:pt>
                  <c:pt idx="16">
                    <c:v>650 000,00</c:v>
                  </c:pt>
                  <c:pt idx="17">
                    <c:v>1 083 991,95</c:v>
                  </c:pt>
                  <c:pt idx="18">
                    <c:v>0,00</c:v>
                  </c:pt>
                  <c:pt idx="20">
                    <c:v>3 406 370,00</c:v>
                  </c:pt>
                  <c:pt idx="21">
                    <c:v>1 564 090,00</c:v>
                  </c:pt>
                  <c:pt idx="22">
                    <c:v>2 525 943,44</c:v>
                  </c:pt>
                  <c:pt idx="23">
                    <c:v>1 145 696,70</c:v>
                  </c:pt>
                  <c:pt idx="25">
                    <c:v>8 910,00</c:v>
                  </c:pt>
                  <c:pt idx="26">
                    <c:v>8 189,06</c:v>
                  </c:pt>
                  <c:pt idx="28">
                    <c:v>2 057 460,00</c:v>
                  </c:pt>
                  <c:pt idx="29">
                    <c:v>1 574 313,56</c:v>
                  </c:pt>
                  <c:pt idx="31">
                    <c:v>-224 090,00</c:v>
                  </c:pt>
                  <c:pt idx="32">
                    <c:v>-202 255,88</c:v>
                  </c:pt>
                  <c:pt idx="33">
                    <c:v>24 348 000,00</c:v>
                  </c:pt>
                  <c:pt idx="34">
                    <c:v>9 650 000,00</c:v>
                  </c:pt>
                  <c:pt idx="35">
                    <c:v>30 142 000,00</c:v>
                  </c:pt>
                  <c:pt idx="36">
                    <c:v>8 310 000,00</c:v>
                  </c:pt>
                  <c:pt idx="37">
                    <c:v>10 622 657,14</c:v>
                  </c:pt>
                  <c:pt idx="38">
                    <c:v>952 438,95</c:v>
                  </c:pt>
                  <c:pt idx="39">
                    <c:v>10 759 000,00</c:v>
                  </c:pt>
                  <c:pt idx="40">
                    <c:v>18 100 000,00</c:v>
                  </c:pt>
                  <c:pt idx="41">
                    <c:v>9 019 598,37</c:v>
                  </c:pt>
                  <c:pt idx="42">
                    <c:v>3 939 000,00</c:v>
                  </c:pt>
                  <c:pt idx="43">
                    <c:v>3 732 000,00</c:v>
                  </c:pt>
                  <c:pt idx="44">
                    <c:v>650 619,82</c:v>
                  </c:pt>
                  <c:pt idx="45">
                    <c:v>1 263 200,00</c:v>
                  </c:pt>
                  <c:pt idx="46">
                    <c:v>1 200 000,00</c:v>
                  </c:pt>
                  <c:pt idx="47">
                    <c:v>3 351 298,00</c:v>
                  </c:pt>
                  <c:pt idx="48">
                    <c:v>1 200 000,00</c:v>
                  </c:pt>
                  <c:pt idx="49">
                    <c:v>2 507 318,06</c:v>
                  </c:pt>
                  <c:pt idx="50">
                    <c:v>573 757,23</c:v>
                  </c:pt>
                  <c:pt idx="52">
                    <c:v>63 200,00</c:v>
                  </c:pt>
                  <c:pt idx="53">
                    <c:v>2 100,00</c:v>
                  </c:pt>
                  <c:pt idx="54">
                    <c:v>61 100,00</c:v>
                  </c:pt>
                  <c:pt idx="55">
                    <c:v>71 000,00</c:v>
                  </c:pt>
                  <c:pt idx="56">
                    <c:v>71 000,00</c:v>
                  </c:pt>
                  <c:pt idx="57">
                    <c:v>43 000,00</c:v>
                  </c:pt>
                  <c:pt idx="58">
                    <c:v>28 000,00</c:v>
                  </c:pt>
                  <c:pt idx="60">
                    <c:v>0,00</c:v>
                  </c:pt>
                  <c:pt idx="63">
                    <c:v>930 000,00</c:v>
                  </c:pt>
                  <c:pt idx="64">
                    <c:v>800 000,00</c:v>
                  </c:pt>
                  <c:pt idx="66">
                    <c:v>2 151 298,00</c:v>
                  </c:pt>
                  <c:pt idx="67">
                    <c:v>2 100 000,00</c:v>
                  </c:pt>
                  <c:pt idx="68">
                    <c:v>51 298,00</c:v>
                  </c:pt>
                  <c:pt idx="69">
                    <c:v>1 412 164,14</c:v>
                  </c:pt>
                  <c:pt idx="70">
                    <c:v>13 000,00</c:v>
                  </c:pt>
                  <c:pt idx="71">
                    <c:v>13 000,00</c:v>
                  </c:pt>
                  <c:pt idx="74">
                    <c:v>1 399 164,14</c:v>
                  </c:pt>
                  <c:pt idx="75">
                    <c:v>1 534,13</c:v>
                  </c:pt>
                  <c:pt idx="76">
                    <c:v>1 397 630,01</c:v>
                  </c:pt>
                  <c:pt idx="77">
                    <c:v>930 000,00</c:v>
                  </c:pt>
                  <c:pt idx="78">
                    <c:v>800 000,00</c:v>
                  </c:pt>
                  <c:pt idx="79">
                    <c:v>424,29</c:v>
                  </c:pt>
                  <c:pt idx="80">
                    <c:v>1 933 136,54</c:v>
                  </c:pt>
                  <c:pt idx="81">
                    <c:v>1 890 207,75</c:v>
                  </c:pt>
                  <c:pt idx="82">
                    <c:v>42 928,79</c:v>
                  </c:pt>
                  <c:pt idx="83">
                    <c:v>1 481 299,09</c:v>
                  </c:pt>
                  <c:pt idx="84">
                    <c:v>34 767,00</c:v>
                  </c:pt>
                  <c:pt idx="85">
                    <c:v>34 767,00</c:v>
                  </c:pt>
                  <c:pt idx="88">
                    <c:v>1 446 532,09</c:v>
                  </c:pt>
                  <c:pt idx="89">
                    <c:v>1 534,13</c:v>
                  </c:pt>
                  <c:pt idx="90">
                    <c:v>1 444 997,96</c:v>
                  </c:pt>
                  <c:pt idx="91">
                    <c:v>657 575,34</c:v>
                  </c:pt>
                  <c:pt idx="92">
                    <c:v>588 129,16</c:v>
                  </c:pt>
                  <c:pt idx="93">
                    <c:v>130 000,00</c:v>
                  </c:pt>
                  <c:pt idx="94">
                    <c:v>130 000,00</c:v>
                  </c:pt>
                  <c:pt idx="95">
                    <c:v>69 446,18</c:v>
                  </c:pt>
                  <c:pt idx="96">
                    <c:v>0,00</c:v>
                  </c:pt>
                  <c:pt idx="98">
                    <c:v>216 000,00</c:v>
                  </c:pt>
                  <c:pt idx="99">
                    <c:v>5 000,00</c:v>
                  </c:pt>
                  <c:pt idx="100">
                    <c:v>7 126,09</c:v>
                  </c:pt>
                  <c:pt idx="101">
                    <c:v>7 126,09</c:v>
                  </c:pt>
                  <c:pt idx="103">
                    <c:v>4 000,00</c:v>
                  </c:pt>
                  <c:pt idx="106">
                    <c:v>207 000,00</c:v>
                  </c:pt>
                  <c:pt idx="110">
                    <c:v>92 139,20</c:v>
                  </c:pt>
                  <c:pt idx="111">
                    <c:v>0,00</c:v>
                  </c:pt>
                  <c:pt idx="112">
                    <c:v>87 649,31</c:v>
                  </c:pt>
                  <c:pt idx="113">
                    <c:v>10 515,70</c:v>
                  </c:pt>
                  <c:pt idx="115">
                    <c:v>92 139,20</c:v>
                  </c:pt>
                  <c:pt idx="116">
                    <c:v>77 133,61</c:v>
                  </c:pt>
                  <c:pt idx="120">
                    <c:v>133 114 728,48</c:v>
                  </c:pt>
                  <c:pt idx="121">
                    <c:v>133 114 728,48</c:v>
                  </c:pt>
                  <c:pt idx="122">
                    <c:v>38 063 800,00</c:v>
                  </c:pt>
                  <c:pt idx="125">
                    <c:v>28 547 851,00</c:v>
                  </c:pt>
                  <c:pt idx="127">
                    <c:v>4 172 320,00</c:v>
                  </c:pt>
                  <c:pt idx="128">
                    <c:v>3 129 241,00</c:v>
                  </c:pt>
                  <c:pt idx="130">
                    <c:v>6 880 621,45</c:v>
                  </c:pt>
                  <c:pt idx="135">
                    <c:v>21 980 000,00</c:v>
                  </c:pt>
                  <c:pt idx="139">
                    <c:v>10 183 823,23</c:v>
                  </c:pt>
                  <c:pt idx="142">
                    <c:v>1 392,78</c:v>
                  </c:pt>
                  <c:pt idx="145">
                    <c:v>51 832 771,02</c:v>
                  </c:pt>
                  <c:pt idx="149">
                    <c:v>0,00</c:v>
                  </c:pt>
                  <c:pt idx="150">
                    <c:v>0,00</c:v>
                  </c:pt>
                  <c:pt idx="155">
                    <c:v>298 873 199,82</c:v>
                  </c:pt>
                  <c:pt idx="157">
                    <c:v>114 114 224,97</c:v>
                  </c:pt>
                </c:lvl>
                <c:lvl>
                  <c:pt idx="2">
                    <c:v>134 066 105,55</c:v>
                  </c:pt>
                  <c:pt idx="4">
                    <c:v>152 189 448,64</c:v>
                  </c:pt>
                  <c:pt idx="5">
                    <c:v>152 189 448,64</c:v>
                  </c:pt>
                  <c:pt idx="6">
                    <c:v>121 856 876,74</c:v>
                  </c:pt>
                  <c:pt idx="7">
                    <c:v>120 375 032,69</c:v>
                  </c:pt>
                  <c:pt idx="13">
                    <c:v>771 103,91</c:v>
                  </c:pt>
                  <c:pt idx="16">
                    <c:v>710 740,14</c:v>
                  </c:pt>
                  <c:pt idx="20">
                    <c:v>2 898 362,42</c:v>
                  </c:pt>
                  <c:pt idx="21">
                    <c:v>1 316 445,45</c:v>
                  </c:pt>
                  <c:pt idx="25">
                    <c:v>10 502,87</c:v>
                  </c:pt>
                  <c:pt idx="28">
                    <c:v>1 812 094,51</c:v>
                  </c:pt>
                  <c:pt idx="31">
                    <c:v>-240 680,41</c:v>
                  </c:pt>
                  <c:pt idx="33">
                    <c:v>24 891 000,00</c:v>
                  </c:pt>
                  <c:pt idx="34">
                    <c:v>10 193 000,00</c:v>
                  </c:pt>
                  <c:pt idx="35">
                    <c:v>27 434 209,48</c:v>
                  </c:pt>
                  <c:pt idx="36">
                    <c:v>7 454 816,73</c:v>
                  </c:pt>
                  <c:pt idx="39">
                    <c:v>10 907 000,00</c:v>
                  </c:pt>
                  <c:pt idx="40">
                    <c:v>16 331 340,20</c:v>
                  </c:pt>
                  <c:pt idx="42">
                    <c:v>3 791 000,00</c:v>
                  </c:pt>
                  <c:pt idx="43">
                    <c:v>3 648 052,55</c:v>
                  </c:pt>
                  <c:pt idx="47">
                    <c:v>0,00</c:v>
                  </c:pt>
                  <c:pt idx="69">
                    <c:v>0,00</c:v>
                  </c:pt>
                  <c:pt idx="77">
                    <c:v>0,00</c:v>
                  </c:pt>
                </c:lvl>
                <c:lvl>
                  <c:pt idx="1">
                    <c:v>00010000000000000000</c:v>
                  </c:pt>
                  <c:pt idx="2">
                    <c:v>00010100000000000000</c:v>
                  </c:pt>
                  <c:pt idx="3">
                    <c:v>00010102010010000110</c:v>
                  </c:pt>
                  <c:pt idx="4">
                    <c:v>205 889 131,05</c:v>
                  </c:pt>
                  <c:pt idx="5">
                    <c:v>162 796 224,05</c:v>
                  </c:pt>
                  <c:pt idx="6">
                    <c:v>130 306 422,55</c:v>
                  </c:pt>
                  <c:pt idx="7">
                    <c:v>129 083 187,53</c:v>
                  </c:pt>
                  <c:pt idx="12">
                    <c:v>00010102020010000110</c:v>
                  </c:pt>
                  <c:pt idx="13">
                    <c:v>681 755,72</c:v>
                  </c:pt>
                  <c:pt idx="15">
                    <c:v>00010102030010000110</c:v>
                  </c:pt>
                  <c:pt idx="16">
                    <c:v>541 479,30</c:v>
                  </c:pt>
                  <c:pt idx="18">
                    <c:v>00010300000000000000</c:v>
                  </c:pt>
                  <c:pt idx="19">
                    <c:v>00010302231010000110</c:v>
                  </c:pt>
                  <c:pt idx="20">
                    <c:v>2 880 081,86</c:v>
                  </c:pt>
                  <c:pt idx="21">
                    <c:v>1 328 402,48</c:v>
                  </c:pt>
                  <c:pt idx="24">
                    <c:v>00010302241010000110</c:v>
                  </c:pt>
                  <c:pt idx="25">
                    <c:v>9 501,69</c:v>
                  </c:pt>
                  <c:pt idx="27">
                    <c:v>00010302251010000110</c:v>
                  </c:pt>
                  <c:pt idx="28">
                    <c:v>1 787 074,55</c:v>
                  </c:pt>
                  <c:pt idx="30">
                    <c:v>00010302261010000110</c:v>
                  </c:pt>
                  <c:pt idx="31">
                    <c:v>-244 896,86</c:v>
                  </c:pt>
                  <c:pt idx="33">
                    <c:v>00010600000000000000</c:v>
                  </c:pt>
                  <c:pt idx="34">
                    <c:v>00010601030130000110</c:v>
                  </c:pt>
                  <c:pt idx="35">
                    <c:v>23 501 721,92</c:v>
                  </c:pt>
                  <c:pt idx="36">
                    <c:v>8 378 576,44</c:v>
                  </c:pt>
                  <c:pt idx="39">
                    <c:v>00010606033130000110</c:v>
                  </c:pt>
                  <c:pt idx="40">
                    <c:v>11 340 265,08</c:v>
                  </c:pt>
                  <c:pt idx="42">
                    <c:v>00010606043130000110</c:v>
                  </c:pt>
                  <c:pt idx="43">
                    <c:v>3 782 880,40</c:v>
                  </c:pt>
                  <c:pt idx="45">
                    <c:v>00011100000000000000</c:v>
                  </c:pt>
                  <c:pt idx="46">
                    <c:v>00011105013130000120</c:v>
                  </c:pt>
                  <c:pt idx="47">
                    <c:v>3 136 168,97</c:v>
                  </c:pt>
                  <c:pt idx="48">
                    <c:v>823 891,65</c:v>
                  </c:pt>
                  <c:pt idx="51">
                    <c:v>00011105313130000120</c:v>
                  </c:pt>
                  <c:pt idx="52">
                    <c:v>00011109045130000120</c:v>
                  </c:pt>
                  <c:pt idx="53">
                    <c:v>00711109045130400120</c:v>
                  </c:pt>
                  <c:pt idx="54">
                    <c:v>00711109045130500120</c:v>
                  </c:pt>
                  <c:pt idx="55">
                    <c:v>00011300000000000000</c:v>
                  </c:pt>
                  <c:pt idx="56">
                    <c:v>00011301995130000130</c:v>
                  </c:pt>
                  <c:pt idx="57">
                    <c:v>00411301995130000130</c:v>
                  </c:pt>
                  <c:pt idx="58">
                    <c:v>00811301995130000130</c:v>
                  </c:pt>
                  <c:pt idx="59">
                    <c:v>00011302065130000130</c:v>
                  </c:pt>
                  <c:pt idx="60">
                    <c:v>00011302995130000130</c:v>
                  </c:pt>
                  <c:pt idx="61">
                    <c:v>00711302995130015130</c:v>
                  </c:pt>
                  <c:pt idx="62">
                    <c:v>00711302995130017130</c:v>
                  </c:pt>
                  <c:pt idx="63">
                    <c:v>00011400000000000000</c:v>
                  </c:pt>
                  <c:pt idx="64">
                    <c:v>00011406013130000430</c:v>
                  </c:pt>
                  <c:pt idx="66">
                    <c:v>2 312 277,32</c:v>
                  </c:pt>
                  <c:pt idx="69">
                    <c:v>1 250 015,18</c:v>
                  </c:pt>
                  <c:pt idx="70">
                    <c:v>16 850,00</c:v>
                  </c:pt>
                  <c:pt idx="71">
                    <c:v>12 600,00</c:v>
                  </c:pt>
                  <c:pt idx="72">
                    <c:v>4 250,00</c:v>
                  </c:pt>
                  <c:pt idx="73">
                    <c:v>589 748,52</c:v>
                  </c:pt>
                  <c:pt idx="74">
                    <c:v>643 416,66</c:v>
                  </c:pt>
                  <c:pt idx="77">
                    <c:v>1 500 346,58</c:v>
                  </c:pt>
                  <c:pt idx="78">
                    <c:v>1 358 400,88</c:v>
                  </c:pt>
                  <c:pt idx="93">
                    <c:v>00011406313130000430</c:v>
                  </c:pt>
                  <c:pt idx="94">
                    <c:v>141 945,70</c:v>
                  </c:pt>
                  <c:pt idx="96">
                    <c:v>00011600000000000000</c:v>
                  </c:pt>
                  <c:pt idx="97">
                    <c:v>00011607010130000140</c:v>
                  </c:pt>
                  <c:pt idx="98">
                    <c:v>221 466,99</c:v>
                  </c:pt>
                  <c:pt idx="99">
                    <c:v>8 494,36</c:v>
                  </c:pt>
                  <c:pt idx="102">
                    <c:v>00011610032130000140</c:v>
                  </c:pt>
                  <c:pt idx="103">
                    <c:v>3 339,84</c:v>
                  </c:pt>
                  <c:pt idx="105">
                    <c:v>00011610123010000140</c:v>
                  </c:pt>
                  <c:pt idx="106">
                    <c:v>209 632,79</c:v>
                  </c:pt>
                  <c:pt idx="108">
                    <c:v>00011700000000000000</c:v>
                  </c:pt>
                  <c:pt idx="109">
                    <c:v>00011701050130000180</c:v>
                  </c:pt>
                  <c:pt idx="114">
                    <c:v>00011715030130000150</c:v>
                  </c:pt>
                  <c:pt idx="115">
                    <c:v>36 005,55</c:v>
                  </c:pt>
                  <c:pt idx="117">
                    <c:v>00020000000000000000</c:v>
                  </c:pt>
                  <c:pt idx="118">
                    <c:v>00020200000000000000</c:v>
                  </c:pt>
                  <c:pt idx="119">
                    <c:v>00020215001130000150</c:v>
                  </c:pt>
                  <c:pt idx="122">
                    <c:v>38 063 800,00</c:v>
                  </c:pt>
                  <c:pt idx="126">
                    <c:v>00020215002130000150</c:v>
                  </c:pt>
                  <c:pt idx="127">
                    <c:v>5 029 107,00</c:v>
                  </c:pt>
                  <c:pt idx="129">
                    <c:v>00020220216130000150</c:v>
                  </c:pt>
                  <c:pt idx="130">
                    <c:v>7 091 002,80</c:v>
                  </c:pt>
                  <c:pt idx="132">
                    <c:v>00020220299130000100</c:v>
                  </c:pt>
                  <c:pt idx="133">
                    <c:v>00020225555130000150</c:v>
                  </c:pt>
                  <c:pt idx="138">
                    <c:v>00020229999130000150</c:v>
                  </c:pt>
                  <c:pt idx="141">
                    <c:v>00020235120130000150</c:v>
                  </c:pt>
                  <c:pt idx="144">
                    <c:v>00020249999130000150</c:v>
                  </c:pt>
                  <c:pt idx="147">
                    <c:v>00021900000000000000</c:v>
                  </c:pt>
                  <c:pt idx="148">
                    <c:v>00021960010130000150</c:v>
                  </c:pt>
                </c:lvl>
                <c:lvl>
                  <c:pt idx="0">
                    <c:v>собственные доходы (дотация + налоговые и неналоговые доходы)</c:v>
                  </c:pt>
                  <c:pt idx="1">
                    <c:v>      НАЛОГОВЫЕ И НЕНАЛОГОВЫЕ ДОХОДЫ</c:v>
                  </c:pt>
                  <c:pt idx="2">
                    <c:v>        НАЛОГИ НА ПРИБЫЛЬ, ДОХОДЫ</c:v>
                  </c:pt>
                  <c:pt idx="3">
                    <c:v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</c:v>
                  </c:pt>
                  <c:pt idx="4">
                    <c:v>206 491 613,92</c:v>
                  </c:pt>
                  <c:pt idx="5">
                    <c:v>168 259 943,92</c:v>
                  </c:pt>
                  <c:pt idx="6">
                    <c:v>122 073 052,36</c:v>
                  </c:pt>
                  <c:pt idx="7">
                    <c:v>120 275 455,95</c:v>
                  </c:pt>
                  <c:pt idx="12">
                    <c:v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</c:v>
                  </c:pt>
                  <c:pt idx="13">
                    <c:v>813 669,99</c:v>
                  </c:pt>
                  <c:pt idx="15">
                    <c:v>        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16">
                    <c:v>983 926,42</c:v>
                  </c:pt>
                  <c:pt idx="18">
                    <c:v>        НАЛОГИ НА ТОВАРЫ (РАБОТЫ, УСЛУГИ), РЕАЛИЗУЕМЫЕ НА ТЕРРИТОРИИ РОССИЙСКОЙ ФЕДЕРАЦИИ</c:v>
                  </c:pt>
                  <c:pt idx="19">
                    <c:v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</c:v>
                  </c:pt>
                  <c:pt idx="20">
                    <c:v>3 115 994,22</c:v>
                  </c:pt>
                  <c:pt idx="21">
                    <c:v>1 418 348,08</c:v>
                  </c:pt>
                  <c:pt idx="24">
                    <c:v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</c:v>
                  </c:pt>
                  <c:pt idx="25">
                    <c:v>10 425,24</c:v>
                  </c:pt>
                  <c:pt idx="27">
                    <c:v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</c:v>
                  </c:pt>
                  <c:pt idx="28">
                    <c:v>1 894 917,86</c:v>
                  </c:pt>
                  <c:pt idx="30">
                    <c:v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</c:v>
                  </c:pt>
                  <c:pt idx="31">
                    <c:v>-207 696,96</c:v>
                  </c:pt>
                  <c:pt idx="33">
                    <c:v>        НАЛОГИ НА ИМУЩЕСТВО</c:v>
                  </c:pt>
                  <c:pt idx="34">
                    <c:v>          Налог на имущество физических лиц, взимаемый по ставкам, применяемым к объектам налогообложения, расположенным в границах городских поселений</c:v>
                  </c:pt>
                  <c:pt idx="35">
                    <c:v>29 787 420,24</c:v>
                  </c:pt>
                  <c:pt idx="36">
                    <c:v>7 726 382,10</c:v>
                  </c:pt>
                  <c:pt idx="39">
                    <c:v>          Земельный налог с организаций, обладающих земельным участком, расположенным в границах городских поселений</c:v>
                  </c:pt>
                  <c:pt idx="40">
                    <c:v>18 647 597,99</c:v>
                  </c:pt>
                  <c:pt idx="42">
                    <c:v>          Земельный налог с физических лиц, обладающих земельным участком, расположенным в границах городских поселений</c:v>
                  </c:pt>
                  <c:pt idx="43">
                    <c:v>3 413 440,15</c:v>
                  </c:pt>
                  <c:pt idx="45">
                    <c:v>        ДОХОДЫ ОТ ИСПОЛЬЗОВАНИЯ ИМУЩЕСТВА, НАХОДЯЩЕГОСЯ В ГОСУДАРСТВЕННОЙ И МУНИЦИПАЛЬНОЙ СОБСТВЕННОСТИ</c:v>
                  </c:pt>
                  <c:pt idx="46">
                    <c:v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</c:v>
                  </c:pt>
                  <c:pt idx="47">
                    <c:v>3 865 921,71</c:v>
                  </c:pt>
                  <c:pt idx="48">
                    <c:v>1 253 430,45</c:v>
                  </c:pt>
                  <c:pt idx="51">
                    <c:v>        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</c:v>
                  </c:pt>
                  <c:pt idx="52">
                    <c:v>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</c:v>
                  </c:pt>
                  <c:pt idx="53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4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5">
                    <c:v>        ДОХОДЫ ОТ ОКАЗАНИЯ ПЛАТНЫХ УСЛУГ И КОМПЕНСАЦИИ ЗАТРАТ ГОСУДАРСТВА</c:v>
                  </c:pt>
                  <c:pt idx="56">
                    <c:v>          Прочие доходы от оказания платных услуг (работ) получателями средств бюджетов городских поселений</c:v>
                  </c:pt>
                  <c:pt idx="57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8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9">
                    <c:v>          Доходы, поступающие в порядке возмещения расходов, понесенных в связи с эксплуатацией имущества городских поселений</c:v>
                  </c:pt>
                  <c:pt idx="60">
                    <c:v>          Прочие доходы от компенсации затрат бюджетов городских поселений</c:v>
                  </c:pt>
                  <c:pt idx="61">
                    <c:v>            Прочие доходы от компенсации затрат бюджетов городских поселений: доходы от возврата бюджетных средств, предоставленных за счет средств межбюджетных трансфертов из областного бюджета</c:v>
                  </c:pt>
                  <c:pt idx="62">
                    <c:v>            Прочие доходы от компенсации затрат бюджетов городских поселений: прочие доходы от компенсации затрат бюджета Фурмановского городского поселения - возврат дебиторской задолженности прошлых лет</c:v>
                  </c:pt>
                  <c:pt idx="63">
                    <c:v>        ДОХОДЫ ОТ ПРОДАЖИ МАТЕРИАЛЬНЫХ И НЕМАТЕРИАЛЬНЫХ АКТИВОВ</c:v>
                  </c:pt>
                  <c:pt idx="64">
                    <c:v>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c:v>
                  </c:pt>
                  <c:pt idx="66">
                    <c:v>2 612 491,26</c:v>
                  </c:pt>
                  <c:pt idx="69">
                    <c:v>7 595 598,50</c:v>
                  </c:pt>
                  <c:pt idx="70">
                    <c:v>102 374,00</c:v>
                  </c:pt>
                  <c:pt idx="71">
                    <c:v>66 974,00</c:v>
                  </c:pt>
                  <c:pt idx="72">
                    <c:v>35 400,00</c:v>
                  </c:pt>
                  <c:pt idx="73">
                    <c:v>1 399 798,76</c:v>
                  </c:pt>
                  <c:pt idx="74">
                    <c:v>6 093 425,74</c:v>
                  </c:pt>
                  <c:pt idx="77">
                    <c:v>1 535 638,88</c:v>
                  </c:pt>
                  <c:pt idx="78">
                    <c:v>1 272 539,00</c:v>
                  </c:pt>
                  <c:pt idx="93">
                    <c:v>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</c:v>
                  </c:pt>
                  <c:pt idx="94">
                    <c:v>263 099,88</c:v>
                  </c:pt>
                  <c:pt idx="96">
                    <c:v>        ШТРАФЫ, САНКЦИИ, ВОЗМЕЩЕНИЕ УЩЕРБА</c:v>
                  </c:pt>
                  <c:pt idx="97">
                    <c:v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c:v>
                  </c:pt>
                  <c:pt idx="98">
                    <c:v>286 318,01</c:v>
                  </c:pt>
                  <c:pt idx="102">
                    <c:v>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105">
                    <c:v>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c:v>
                  </c:pt>
                  <c:pt idx="108">
                    <c:v>        ПРОЧИЕ НЕНАЛОГОВЫЕ ДОХОДЫ</c:v>
                  </c:pt>
                  <c:pt idx="109">
                    <c:v>          Невыясненные поступления, зачисляемые в бюджеты городских поселений</c:v>
                  </c:pt>
                  <c:pt idx="114">
                    <c:v>          Инициативные платежи, зачисляемые в бюджеты городских поселений</c:v>
                  </c:pt>
                  <c:pt idx="115">
                    <c:v>75 000,00</c:v>
                  </c:pt>
                  <c:pt idx="117">
                    <c:v>      БЕЗВОЗМЕЗДНЫЕ ПОСТУПЛЕНИЯ</c:v>
                  </c:pt>
                  <c:pt idx="118">
                    <c:v>        БЕЗВОЗМЕЗДНЫЕ ПОСТУПЛЕНИЯ ОТ ДРУГИХ БЮДЖЕТОВ БЮДЖЕТНОЙ СИСТЕМЫ РОССИЙСКОЙ ФЕДЕРАЦИИ</c:v>
                  </c:pt>
                  <c:pt idx="119">
                    <c:v>          Дотации бюджетам городских поселений на выравнивание бюджетной обеспеченности из бюджета субъекта Российской Федерации.</c:v>
                  </c:pt>
                  <c:pt idx="122">
                    <c:v>36 683 000,00</c:v>
                  </c:pt>
                  <c:pt idx="126">
                    <c:v>          Дотации бюджетам городских поселений на поддержку мер по обеспечению сбалансированности бюджетов</c:v>
                  </c:pt>
                  <c:pt idx="127">
                    <c:v>1 548 670,00</c:v>
                  </c:pt>
                  <c:pt idx="129">
                    <c:v>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</c:v>
                  </c:pt>
                  <c:pt idx="132">
                    <c: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</c:v>
                  </c:pt>
                  <c:pt idx="133">
                    <c:v>          Субсидии бюджетам городских поселений на реализацию программ формирования современной городской среды</c:v>
                  </c:pt>
                  <c:pt idx="138">
                    <c:v>          Прочие субсидии бюджетам городских поселений</c:v>
                  </c:pt>
                  <c:pt idx="141">
                    <c:v>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c:v>
                  </c:pt>
                  <c:pt idx="144">
                    <c:v>          Прочие межбюджетные трансферты, передаваемые бюджетам городских поселений</c:v>
                  </c:pt>
                  <c:pt idx="147">
                    <c:v>        ВОЗВРАТ ОСТАТКОВ СУБСИДИЙ, СУБВЕНЦИЙ И ИНЫХ МЕЖБЮДЖЕТНЫХ ТРАНСФЕРТОВ, ИМЕЮЩИХ ЦЕЛЕВОЕ НАЗНАЧЕНИЕ, ПРОШЛЫХ ЛЕТ</c:v>
                  </c:pt>
                  <c:pt idx="148">
                    <c:v>        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c:v>
                  </c:pt>
                </c:lvl>
                <c:lvl>
                  <c:pt idx="4">
                    <c:v>194 851 276,35</c:v>
                  </c:pt>
                  <c:pt idx="5">
                    <c:v>158 201 646,35</c:v>
                  </c:pt>
                  <c:pt idx="6">
                    <c:v>113 191 155,31</c:v>
                  </c:pt>
                  <c:pt idx="7">
                    <c:v>111 766 454,59</c:v>
                  </c:pt>
                  <c:pt idx="13">
                    <c:v>817 886,03</c:v>
                  </c:pt>
                  <c:pt idx="16">
                    <c:v>606 814,69</c:v>
                  </c:pt>
                  <c:pt idx="20">
                    <c:v>2 699 011,18</c:v>
                  </c:pt>
                  <c:pt idx="21">
                    <c:v>1 202 585,79</c:v>
                  </c:pt>
                  <c:pt idx="25">
                    <c:v>11 581,67</c:v>
                  </c:pt>
                  <c:pt idx="28">
                    <c:v>1 754 291,13</c:v>
                  </c:pt>
                  <c:pt idx="31">
                    <c:v>-269 447,41</c:v>
                  </c:pt>
                  <c:pt idx="35">
                    <c:v>29 013 486,29</c:v>
                  </c:pt>
                  <c:pt idx="36">
                    <c:v>6 259 491,66</c:v>
                  </c:pt>
                  <c:pt idx="40">
                    <c:v>19 006 157,54</c:v>
                  </c:pt>
                  <c:pt idx="43">
                    <c:v>3 747 837,09</c:v>
                  </c:pt>
                  <c:pt idx="47">
                    <c:v>3 555 837,72</c:v>
                  </c:pt>
                  <c:pt idx="48">
                    <c:v>1 500 961,36</c:v>
                  </c:pt>
                  <c:pt idx="66">
                    <c:v>2 054 876,36</c:v>
                  </c:pt>
                  <c:pt idx="69">
                    <c:v>8 054 201,45</c:v>
                  </c:pt>
                  <c:pt idx="70">
                    <c:v>37 066,11</c:v>
                  </c:pt>
                  <c:pt idx="74">
                    <c:v>8 017 135,34</c:v>
                  </c:pt>
                  <c:pt idx="77">
                    <c:v>1 465 840,84</c:v>
                  </c:pt>
                  <c:pt idx="78">
                    <c:v>1 256 879,35</c:v>
                  </c:pt>
                  <c:pt idx="94">
                    <c:v>208 961,49</c:v>
                  </c:pt>
                  <c:pt idx="98">
                    <c:v>222 113,56</c:v>
                  </c:pt>
                  <c:pt idx="103">
                    <c:v>222 113,56</c:v>
                  </c:pt>
                  <c:pt idx="122">
                    <c:v>35 410 700,00</c:v>
                  </c:pt>
                  <c:pt idx="127">
                    <c:v>1 238 930,00</c:v>
                  </c:pt>
                </c:lvl>
              </c:multiLvlStrCache>
            </c:multiLvlStrRef>
          </c:cat>
          <c:val>
            <c:numRef>
              <c:f>#REF!</c:f>
            </c:numRef>
          </c:val>
        </c:ser>
        <c:ser>
          <c:idx val="5"/>
          <c:order val="5"/>
          <c:tx>
            <c:strRef>
              <c:f>#REF!</c:f>
              <c:strCache>
                <c:ptCount val="1"/>
                <c:pt idx="0">
                  <c:v>Прогноз бюджета Фурмановского городского поселения по ДОХОДАМ на 2022 - 2024 годы Единица измерения: руб. Расхождение за отчетный период 2020</c:v>
                </c:pt>
              </c:strCache>
            </c:strRef>
          </c:tx>
          <c:cat>
            <c:multiLvlStrRef>
              <c:f>#REF!</c:f>
              <c:multiLvlStrCache>
                <c:ptCount val="158"/>
                <c:lvl>
                  <c:pt idx="2">
                    <c:v>132 276 060,00</c:v>
                  </c:pt>
                  <c:pt idx="3">
                    <c:v>130 738 860,00</c:v>
                  </c:pt>
                  <c:pt idx="4">
                    <c:v>207 994 591,34</c:v>
                  </c:pt>
                  <c:pt idx="5">
                    <c:v>165 758 471,34</c:v>
                  </c:pt>
                  <c:pt idx="6">
                    <c:v>126 208 500,00</c:v>
                  </c:pt>
                  <c:pt idx="7">
                    <c:v>124 758 500,00</c:v>
                  </c:pt>
                  <c:pt idx="8">
                    <c:v>145 791 316,97</c:v>
                  </c:pt>
                  <c:pt idx="9">
                    <c:v>114 114 224,97</c:v>
                  </c:pt>
                  <c:pt idx="10">
                    <c:v>96 224 656,50</c:v>
                  </c:pt>
                  <c:pt idx="11">
                    <c:v>94 131 812,53</c:v>
                  </c:pt>
                  <c:pt idx="12">
                    <c:v>768 600,00</c:v>
                  </c:pt>
                  <c:pt idx="13">
                    <c:v>800 000,00</c:v>
                  </c:pt>
                  <c:pt idx="14">
                    <c:v>1 008 852,02</c:v>
                  </c:pt>
                  <c:pt idx="15">
                    <c:v>768 600,00</c:v>
                  </c:pt>
                  <c:pt idx="16">
                    <c:v>650 000,00</c:v>
                  </c:pt>
                  <c:pt idx="17">
                    <c:v>1 083 991,95</c:v>
                  </c:pt>
                  <c:pt idx="18">
                    <c:v>0,00</c:v>
                  </c:pt>
                  <c:pt idx="20">
                    <c:v>3 406 370,00</c:v>
                  </c:pt>
                  <c:pt idx="21">
                    <c:v>1 564 090,00</c:v>
                  </c:pt>
                  <c:pt idx="22">
                    <c:v>2 525 943,44</c:v>
                  </c:pt>
                  <c:pt idx="23">
                    <c:v>1 145 696,70</c:v>
                  </c:pt>
                  <c:pt idx="25">
                    <c:v>8 910,00</c:v>
                  </c:pt>
                  <c:pt idx="26">
                    <c:v>8 189,06</c:v>
                  </c:pt>
                  <c:pt idx="28">
                    <c:v>2 057 460,00</c:v>
                  </c:pt>
                  <c:pt idx="29">
                    <c:v>1 574 313,56</c:v>
                  </c:pt>
                  <c:pt idx="31">
                    <c:v>-224 090,00</c:v>
                  </c:pt>
                  <c:pt idx="32">
                    <c:v>-202 255,88</c:v>
                  </c:pt>
                  <c:pt idx="33">
                    <c:v>24 348 000,00</c:v>
                  </c:pt>
                  <c:pt idx="34">
                    <c:v>9 650 000,00</c:v>
                  </c:pt>
                  <c:pt idx="35">
                    <c:v>30 142 000,00</c:v>
                  </c:pt>
                  <c:pt idx="36">
                    <c:v>8 310 000,00</c:v>
                  </c:pt>
                  <c:pt idx="37">
                    <c:v>10 622 657,14</c:v>
                  </c:pt>
                  <c:pt idx="38">
                    <c:v>952 438,95</c:v>
                  </c:pt>
                  <c:pt idx="39">
                    <c:v>10 759 000,00</c:v>
                  </c:pt>
                  <c:pt idx="40">
                    <c:v>18 100 000,00</c:v>
                  </c:pt>
                  <c:pt idx="41">
                    <c:v>9 019 598,37</c:v>
                  </c:pt>
                  <c:pt idx="42">
                    <c:v>3 939 000,00</c:v>
                  </c:pt>
                  <c:pt idx="43">
                    <c:v>3 732 000,00</c:v>
                  </c:pt>
                  <c:pt idx="44">
                    <c:v>650 619,82</c:v>
                  </c:pt>
                  <c:pt idx="45">
                    <c:v>1 263 200,00</c:v>
                  </c:pt>
                  <c:pt idx="46">
                    <c:v>1 200 000,00</c:v>
                  </c:pt>
                  <c:pt idx="47">
                    <c:v>3 351 298,00</c:v>
                  </c:pt>
                  <c:pt idx="48">
                    <c:v>1 200 000,00</c:v>
                  </c:pt>
                  <c:pt idx="49">
                    <c:v>2 507 318,06</c:v>
                  </c:pt>
                  <c:pt idx="50">
                    <c:v>573 757,23</c:v>
                  </c:pt>
                  <c:pt idx="52">
                    <c:v>63 200,00</c:v>
                  </c:pt>
                  <c:pt idx="53">
                    <c:v>2 100,00</c:v>
                  </c:pt>
                  <c:pt idx="54">
                    <c:v>61 100,00</c:v>
                  </c:pt>
                  <c:pt idx="55">
                    <c:v>71 000,00</c:v>
                  </c:pt>
                  <c:pt idx="56">
                    <c:v>71 000,00</c:v>
                  </c:pt>
                  <c:pt idx="57">
                    <c:v>43 000,00</c:v>
                  </c:pt>
                  <c:pt idx="58">
                    <c:v>28 000,00</c:v>
                  </c:pt>
                  <c:pt idx="60">
                    <c:v>0,00</c:v>
                  </c:pt>
                  <c:pt idx="63">
                    <c:v>930 000,00</c:v>
                  </c:pt>
                  <c:pt idx="64">
                    <c:v>800 000,00</c:v>
                  </c:pt>
                  <c:pt idx="66">
                    <c:v>2 151 298,00</c:v>
                  </c:pt>
                  <c:pt idx="67">
                    <c:v>2 100 000,00</c:v>
                  </c:pt>
                  <c:pt idx="68">
                    <c:v>51 298,00</c:v>
                  </c:pt>
                  <c:pt idx="69">
                    <c:v>1 412 164,14</c:v>
                  </c:pt>
                  <c:pt idx="70">
                    <c:v>13 000,00</c:v>
                  </c:pt>
                  <c:pt idx="71">
                    <c:v>13 000,00</c:v>
                  </c:pt>
                  <c:pt idx="74">
                    <c:v>1 399 164,14</c:v>
                  </c:pt>
                  <c:pt idx="75">
                    <c:v>1 534,13</c:v>
                  </c:pt>
                  <c:pt idx="76">
                    <c:v>1 397 630,01</c:v>
                  </c:pt>
                  <c:pt idx="77">
                    <c:v>930 000,00</c:v>
                  </c:pt>
                  <c:pt idx="78">
                    <c:v>800 000,00</c:v>
                  </c:pt>
                  <c:pt idx="79">
                    <c:v>424,29</c:v>
                  </c:pt>
                  <c:pt idx="80">
                    <c:v>1 933 136,54</c:v>
                  </c:pt>
                  <c:pt idx="81">
                    <c:v>1 890 207,75</c:v>
                  </c:pt>
                  <c:pt idx="82">
                    <c:v>42 928,79</c:v>
                  </c:pt>
                  <c:pt idx="83">
                    <c:v>1 481 299,09</c:v>
                  </c:pt>
                  <c:pt idx="84">
                    <c:v>34 767,00</c:v>
                  </c:pt>
                  <c:pt idx="85">
                    <c:v>34 767,00</c:v>
                  </c:pt>
                  <c:pt idx="88">
                    <c:v>1 446 532,09</c:v>
                  </c:pt>
                  <c:pt idx="89">
                    <c:v>1 534,13</c:v>
                  </c:pt>
                  <c:pt idx="90">
                    <c:v>1 444 997,96</c:v>
                  </c:pt>
                  <c:pt idx="91">
                    <c:v>657 575,34</c:v>
                  </c:pt>
                  <c:pt idx="92">
                    <c:v>588 129,16</c:v>
                  </c:pt>
                  <c:pt idx="93">
                    <c:v>130 000,00</c:v>
                  </c:pt>
                  <c:pt idx="94">
                    <c:v>130 000,00</c:v>
                  </c:pt>
                  <c:pt idx="95">
                    <c:v>69 446,18</c:v>
                  </c:pt>
                  <c:pt idx="96">
                    <c:v>0,00</c:v>
                  </c:pt>
                  <c:pt idx="98">
                    <c:v>216 000,00</c:v>
                  </c:pt>
                  <c:pt idx="99">
                    <c:v>5 000,00</c:v>
                  </c:pt>
                  <c:pt idx="100">
                    <c:v>7 126,09</c:v>
                  </c:pt>
                  <c:pt idx="101">
                    <c:v>7 126,09</c:v>
                  </c:pt>
                  <c:pt idx="103">
                    <c:v>4 000,00</c:v>
                  </c:pt>
                  <c:pt idx="106">
                    <c:v>207 000,00</c:v>
                  </c:pt>
                  <c:pt idx="110">
                    <c:v>92 139,20</c:v>
                  </c:pt>
                  <c:pt idx="111">
                    <c:v>0,00</c:v>
                  </c:pt>
                  <c:pt idx="112">
                    <c:v>87 649,31</c:v>
                  </c:pt>
                  <c:pt idx="113">
                    <c:v>10 515,70</c:v>
                  </c:pt>
                  <c:pt idx="115">
                    <c:v>92 139,20</c:v>
                  </c:pt>
                  <c:pt idx="116">
                    <c:v>77 133,61</c:v>
                  </c:pt>
                  <c:pt idx="120">
                    <c:v>133 114 728,48</c:v>
                  </c:pt>
                  <c:pt idx="121">
                    <c:v>133 114 728,48</c:v>
                  </c:pt>
                  <c:pt idx="122">
                    <c:v>38 063 800,00</c:v>
                  </c:pt>
                  <c:pt idx="125">
                    <c:v>28 547 851,00</c:v>
                  </c:pt>
                  <c:pt idx="127">
                    <c:v>4 172 320,00</c:v>
                  </c:pt>
                  <c:pt idx="128">
                    <c:v>3 129 241,00</c:v>
                  </c:pt>
                  <c:pt idx="130">
                    <c:v>6 880 621,45</c:v>
                  </c:pt>
                  <c:pt idx="135">
                    <c:v>21 980 000,00</c:v>
                  </c:pt>
                  <c:pt idx="139">
                    <c:v>10 183 823,23</c:v>
                  </c:pt>
                  <c:pt idx="142">
                    <c:v>1 392,78</c:v>
                  </c:pt>
                  <c:pt idx="145">
                    <c:v>51 832 771,02</c:v>
                  </c:pt>
                  <c:pt idx="149">
                    <c:v>0,00</c:v>
                  </c:pt>
                  <c:pt idx="150">
                    <c:v>0,00</c:v>
                  </c:pt>
                  <c:pt idx="155">
                    <c:v>298 873 199,82</c:v>
                  </c:pt>
                  <c:pt idx="157">
                    <c:v>114 114 224,97</c:v>
                  </c:pt>
                </c:lvl>
                <c:lvl>
                  <c:pt idx="2">
                    <c:v>134 066 105,55</c:v>
                  </c:pt>
                  <c:pt idx="4">
                    <c:v>152 189 448,64</c:v>
                  </c:pt>
                  <c:pt idx="5">
                    <c:v>152 189 448,64</c:v>
                  </c:pt>
                  <c:pt idx="6">
                    <c:v>121 856 876,74</c:v>
                  </c:pt>
                  <c:pt idx="7">
                    <c:v>120 375 032,69</c:v>
                  </c:pt>
                  <c:pt idx="13">
                    <c:v>771 103,91</c:v>
                  </c:pt>
                  <c:pt idx="16">
                    <c:v>710 740,14</c:v>
                  </c:pt>
                  <c:pt idx="20">
                    <c:v>2 898 362,42</c:v>
                  </c:pt>
                  <c:pt idx="21">
                    <c:v>1 316 445,45</c:v>
                  </c:pt>
                  <c:pt idx="25">
                    <c:v>10 502,87</c:v>
                  </c:pt>
                  <c:pt idx="28">
                    <c:v>1 812 094,51</c:v>
                  </c:pt>
                  <c:pt idx="31">
                    <c:v>-240 680,41</c:v>
                  </c:pt>
                  <c:pt idx="33">
                    <c:v>24 891 000,00</c:v>
                  </c:pt>
                  <c:pt idx="34">
                    <c:v>10 193 000,00</c:v>
                  </c:pt>
                  <c:pt idx="35">
                    <c:v>27 434 209,48</c:v>
                  </c:pt>
                  <c:pt idx="36">
                    <c:v>7 454 816,73</c:v>
                  </c:pt>
                  <c:pt idx="39">
                    <c:v>10 907 000,00</c:v>
                  </c:pt>
                  <c:pt idx="40">
                    <c:v>16 331 340,20</c:v>
                  </c:pt>
                  <c:pt idx="42">
                    <c:v>3 791 000,00</c:v>
                  </c:pt>
                  <c:pt idx="43">
                    <c:v>3 648 052,55</c:v>
                  </c:pt>
                  <c:pt idx="47">
                    <c:v>0,00</c:v>
                  </c:pt>
                  <c:pt idx="69">
                    <c:v>0,00</c:v>
                  </c:pt>
                  <c:pt idx="77">
                    <c:v>0,00</c:v>
                  </c:pt>
                </c:lvl>
                <c:lvl>
                  <c:pt idx="1">
                    <c:v>00010000000000000000</c:v>
                  </c:pt>
                  <c:pt idx="2">
                    <c:v>00010100000000000000</c:v>
                  </c:pt>
                  <c:pt idx="3">
                    <c:v>00010102010010000110</c:v>
                  </c:pt>
                  <c:pt idx="4">
                    <c:v>205 889 131,05</c:v>
                  </c:pt>
                  <c:pt idx="5">
                    <c:v>162 796 224,05</c:v>
                  </c:pt>
                  <c:pt idx="6">
                    <c:v>130 306 422,55</c:v>
                  </c:pt>
                  <c:pt idx="7">
                    <c:v>129 083 187,53</c:v>
                  </c:pt>
                  <c:pt idx="12">
                    <c:v>00010102020010000110</c:v>
                  </c:pt>
                  <c:pt idx="13">
                    <c:v>681 755,72</c:v>
                  </c:pt>
                  <c:pt idx="15">
                    <c:v>00010102030010000110</c:v>
                  </c:pt>
                  <c:pt idx="16">
                    <c:v>541 479,30</c:v>
                  </c:pt>
                  <c:pt idx="18">
                    <c:v>00010300000000000000</c:v>
                  </c:pt>
                  <c:pt idx="19">
                    <c:v>00010302231010000110</c:v>
                  </c:pt>
                  <c:pt idx="20">
                    <c:v>2 880 081,86</c:v>
                  </c:pt>
                  <c:pt idx="21">
                    <c:v>1 328 402,48</c:v>
                  </c:pt>
                  <c:pt idx="24">
                    <c:v>00010302241010000110</c:v>
                  </c:pt>
                  <c:pt idx="25">
                    <c:v>9 501,69</c:v>
                  </c:pt>
                  <c:pt idx="27">
                    <c:v>00010302251010000110</c:v>
                  </c:pt>
                  <c:pt idx="28">
                    <c:v>1 787 074,55</c:v>
                  </c:pt>
                  <c:pt idx="30">
                    <c:v>00010302261010000110</c:v>
                  </c:pt>
                  <c:pt idx="31">
                    <c:v>-244 896,86</c:v>
                  </c:pt>
                  <c:pt idx="33">
                    <c:v>00010600000000000000</c:v>
                  </c:pt>
                  <c:pt idx="34">
                    <c:v>00010601030130000110</c:v>
                  </c:pt>
                  <c:pt idx="35">
                    <c:v>23 501 721,92</c:v>
                  </c:pt>
                  <c:pt idx="36">
                    <c:v>8 378 576,44</c:v>
                  </c:pt>
                  <c:pt idx="39">
                    <c:v>00010606033130000110</c:v>
                  </c:pt>
                  <c:pt idx="40">
                    <c:v>11 340 265,08</c:v>
                  </c:pt>
                  <c:pt idx="42">
                    <c:v>00010606043130000110</c:v>
                  </c:pt>
                  <c:pt idx="43">
                    <c:v>3 782 880,40</c:v>
                  </c:pt>
                  <c:pt idx="45">
                    <c:v>00011100000000000000</c:v>
                  </c:pt>
                  <c:pt idx="46">
                    <c:v>00011105013130000120</c:v>
                  </c:pt>
                  <c:pt idx="47">
                    <c:v>3 136 168,97</c:v>
                  </c:pt>
                  <c:pt idx="48">
                    <c:v>823 891,65</c:v>
                  </c:pt>
                  <c:pt idx="51">
                    <c:v>00011105313130000120</c:v>
                  </c:pt>
                  <c:pt idx="52">
                    <c:v>00011109045130000120</c:v>
                  </c:pt>
                  <c:pt idx="53">
                    <c:v>00711109045130400120</c:v>
                  </c:pt>
                  <c:pt idx="54">
                    <c:v>00711109045130500120</c:v>
                  </c:pt>
                  <c:pt idx="55">
                    <c:v>00011300000000000000</c:v>
                  </c:pt>
                  <c:pt idx="56">
                    <c:v>00011301995130000130</c:v>
                  </c:pt>
                  <c:pt idx="57">
                    <c:v>00411301995130000130</c:v>
                  </c:pt>
                  <c:pt idx="58">
                    <c:v>00811301995130000130</c:v>
                  </c:pt>
                  <c:pt idx="59">
                    <c:v>00011302065130000130</c:v>
                  </c:pt>
                  <c:pt idx="60">
                    <c:v>00011302995130000130</c:v>
                  </c:pt>
                  <c:pt idx="61">
                    <c:v>00711302995130015130</c:v>
                  </c:pt>
                  <c:pt idx="62">
                    <c:v>00711302995130017130</c:v>
                  </c:pt>
                  <c:pt idx="63">
                    <c:v>00011400000000000000</c:v>
                  </c:pt>
                  <c:pt idx="64">
                    <c:v>00011406013130000430</c:v>
                  </c:pt>
                  <c:pt idx="66">
                    <c:v>2 312 277,32</c:v>
                  </c:pt>
                  <c:pt idx="69">
                    <c:v>1 250 015,18</c:v>
                  </c:pt>
                  <c:pt idx="70">
                    <c:v>16 850,00</c:v>
                  </c:pt>
                  <c:pt idx="71">
                    <c:v>12 600,00</c:v>
                  </c:pt>
                  <c:pt idx="72">
                    <c:v>4 250,00</c:v>
                  </c:pt>
                  <c:pt idx="73">
                    <c:v>589 748,52</c:v>
                  </c:pt>
                  <c:pt idx="74">
                    <c:v>643 416,66</c:v>
                  </c:pt>
                  <c:pt idx="77">
                    <c:v>1 500 346,58</c:v>
                  </c:pt>
                  <c:pt idx="78">
                    <c:v>1 358 400,88</c:v>
                  </c:pt>
                  <c:pt idx="93">
                    <c:v>00011406313130000430</c:v>
                  </c:pt>
                  <c:pt idx="94">
                    <c:v>141 945,70</c:v>
                  </c:pt>
                  <c:pt idx="96">
                    <c:v>00011600000000000000</c:v>
                  </c:pt>
                  <c:pt idx="97">
                    <c:v>00011607010130000140</c:v>
                  </c:pt>
                  <c:pt idx="98">
                    <c:v>221 466,99</c:v>
                  </c:pt>
                  <c:pt idx="99">
                    <c:v>8 494,36</c:v>
                  </c:pt>
                  <c:pt idx="102">
                    <c:v>00011610032130000140</c:v>
                  </c:pt>
                  <c:pt idx="103">
                    <c:v>3 339,84</c:v>
                  </c:pt>
                  <c:pt idx="105">
                    <c:v>00011610123010000140</c:v>
                  </c:pt>
                  <c:pt idx="106">
                    <c:v>209 632,79</c:v>
                  </c:pt>
                  <c:pt idx="108">
                    <c:v>00011700000000000000</c:v>
                  </c:pt>
                  <c:pt idx="109">
                    <c:v>00011701050130000180</c:v>
                  </c:pt>
                  <c:pt idx="114">
                    <c:v>00011715030130000150</c:v>
                  </c:pt>
                  <c:pt idx="115">
                    <c:v>36 005,55</c:v>
                  </c:pt>
                  <c:pt idx="117">
                    <c:v>00020000000000000000</c:v>
                  </c:pt>
                  <c:pt idx="118">
                    <c:v>00020200000000000000</c:v>
                  </c:pt>
                  <c:pt idx="119">
                    <c:v>00020215001130000150</c:v>
                  </c:pt>
                  <c:pt idx="122">
                    <c:v>38 063 800,00</c:v>
                  </c:pt>
                  <c:pt idx="126">
                    <c:v>00020215002130000150</c:v>
                  </c:pt>
                  <c:pt idx="127">
                    <c:v>5 029 107,00</c:v>
                  </c:pt>
                  <c:pt idx="129">
                    <c:v>00020220216130000150</c:v>
                  </c:pt>
                  <c:pt idx="130">
                    <c:v>7 091 002,80</c:v>
                  </c:pt>
                  <c:pt idx="132">
                    <c:v>00020220299130000100</c:v>
                  </c:pt>
                  <c:pt idx="133">
                    <c:v>00020225555130000150</c:v>
                  </c:pt>
                  <c:pt idx="138">
                    <c:v>00020229999130000150</c:v>
                  </c:pt>
                  <c:pt idx="141">
                    <c:v>00020235120130000150</c:v>
                  </c:pt>
                  <c:pt idx="144">
                    <c:v>00020249999130000150</c:v>
                  </c:pt>
                  <c:pt idx="147">
                    <c:v>00021900000000000000</c:v>
                  </c:pt>
                  <c:pt idx="148">
                    <c:v>00021960010130000150</c:v>
                  </c:pt>
                </c:lvl>
                <c:lvl>
                  <c:pt idx="0">
                    <c:v>собственные доходы (дотация + налоговые и неналоговые доходы)</c:v>
                  </c:pt>
                  <c:pt idx="1">
                    <c:v>      НАЛОГОВЫЕ И НЕНАЛОГОВЫЕ ДОХОДЫ</c:v>
                  </c:pt>
                  <c:pt idx="2">
                    <c:v>        НАЛОГИ НА ПРИБЫЛЬ, ДОХОДЫ</c:v>
                  </c:pt>
                  <c:pt idx="3">
                    <c:v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</c:v>
                  </c:pt>
                  <c:pt idx="4">
                    <c:v>206 491 613,92</c:v>
                  </c:pt>
                  <c:pt idx="5">
                    <c:v>168 259 943,92</c:v>
                  </c:pt>
                  <c:pt idx="6">
                    <c:v>122 073 052,36</c:v>
                  </c:pt>
                  <c:pt idx="7">
                    <c:v>120 275 455,95</c:v>
                  </c:pt>
                  <c:pt idx="12">
                    <c:v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</c:v>
                  </c:pt>
                  <c:pt idx="13">
                    <c:v>813 669,99</c:v>
                  </c:pt>
                  <c:pt idx="15">
                    <c:v>        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16">
                    <c:v>983 926,42</c:v>
                  </c:pt>
                  <c:pt idx="18">
                    <c:v>        НАЛОГИ НА ТОВАРЫ (РАБОТЫ, УСЛУГИ), РЕАЛИЗУЕМЫЕ НА ТЕРРИТОРИИ РОССИЙСКОЙ ФЕДЕРАЦИИ</c:v>
                  </c:pt>
                  <c:pt idx="19">
                    <c:v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</c:v>
                  </c:pt>
                  <c:pt idx="20">
                    <c:v>3 115 994,22</c:v>
                  </c:pt>
                  <c:pt idx="21">
                    <c:v>1 418 348,08</c:v>
                  </c:pt>
                  <c:pt idx="24">
                    <c:v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</c:v>
                  </c:pt>
                  <c:pt idx="25">
                    <c:v>10 425,24</c:v>
                  </c:pt>
                  <c:pt idx="27">
                    <c:v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</c:v>
                  </c:pt>
                  <c:pt idx="28">
                    <c:v>1 894 917,86</c:v>
                  </c:pt>
                  <c:pt idx="30">
                    <c:v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</c:v>
                  </c:pt>
                  <c:pt idx="31">
                    <c:v>-207 696,96</c:v>
                  </c:pt>
                  <c:pt idx="33">
                    <c:v>        НАЛОГИ НА ИМУЩЕСТВО</c:v>
                  </c:pt>
                  <c:pt idx="34">
                    <c:v>          Налог на имущество физических лиц, взимаемый по ставкам, применяемым к объектам налогообложения, расположенным в границах городских поселений</c:v>
                  </c:pt>
                  <c:pt idx="35">
                    <c:v>29 787 420,24</c:v>
                  </c:pt>
                  <c:pt idx="36">
                    <c:v>7 726 382,10</c:v>
                  </c:pt>
                  <c:pt idx="39">
                    <c:v>          Земельный налог с организаций, обладающих земельным участком, расположенным в границах городских поселений</c:v>
                  </c:pt>
                  <c:pt idx="40">
                    <c:v>18 647 597,99</c:v>
                  </c:pt>
                  <c:pt idx="42">
                    <c:v>          Земельный налог с физических лиц, обладающих земельным участком, расположенным в границах городских поселений</c:v>
                  </c:pt>
                  <c:pt idx="43">
                    <c:v>3 413 440,15</c:v>
                  </c:pt>
                  <c:pt idx="45">
                    <c:v>        ДОХОДЫ ОТ ИСПОЛЬЗОВАНИЯ ИМУЩЕСТВА, НАХОДЯЩЕГОСЯ В ГОСУДАРСТВЕННОЙ И МУНИЦИПАЛЬНОЙ СОБСТВЕННОСТИ</c:v>
                  </c:pt>
                  <c:pt idx="46">
                    <c:v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</c:v>
                  </c:pt>
                  <c:pt idx="47">
                    <c:v>3 865 921,71</c:v>
                  </c:pt>
                  <c:pt idx="48">
                    <c:v>1 253 430,45</c:v>
                  </c:pt>
                  <c:pt idx="51">
                    <c:v>        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</c:v>
                  </c:pt>
                  <c:pt idx="52">
                    <c:v>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</c:v>
                  </c:pt>
                  <c:pt idx="53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4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5">
                    <c:v>        ДОХОДЫ ОТ ОКАЗАНИЯ ПЛАТНЫХ УСЛУГ И КОМПЕНСАЦИИ ЗАТРАТ ГОСУДАРСТВА</c:v>
                  </c:pt>
                  <c:pt idx="56">
                    <c:v>          Прочие доходы от оказания платных услуг (работ) получателями средств бюджетов городских поселений</c:v>
                  </c:pt>
                  <c:pt idx="57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8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9">
                    <c:v>          Доходы, поступающие в порядке возмещения расходов, понесенных в связи с эксплуатацией имущества городских поселений</c:v>
                  </c:pt>
                  <c:pt idx="60">
                    <c:v>          Прочие доходы от компенсации затрат бюджетов городских поселений</c:v>
                  </c:pt>
                  <c:pt idx="61">
                    <c:v>            Прочие доходы от компенсации затрат бюджетов городских поселений: доходы от возврата бюджетных средств, предоставленных за счет средств межбюджетных трансфертов из областного бюджета</c:v>
                  </c:pt>
                  <c:pt idx="62">
                    <c:v>            Прочие доходы от компенсации затрат бюджетов городских поселений: прочие доходы от компенсации затрат бюджета Фурмановского городского поселения - возврат дебиторской задолженности прошлых лет</c:v>
                  </c:pt>
                  <c:pt idx="63">
                    <c:v>        ДОХОДЫ ОТ ПРОДАЖИ МАТЕРИАЛЬНЫХ И НЕМАТЕРИАЛЬНЫХ АКТИВОВ</c:v>
                  </c:pt>
                  <c:pt idx="64">
                    <c:v>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c:v>
                  </c:pt>
                  <c:pt idx="66">
                    <c:v>2 612 491,26</c:v>
                  </c:pt>
                  <c:pt idx="69">
                    <c:v>7 595 598,50</c:v>
                  </c:pt>
                  <c:pt idx="70">
                    <c:v>102 374,00</c:v>
                  </c:pt>
                  <c:pt idx="71">
                    <c:v>66 974,00</c:v>
                  </c:pt>
                  <c:pt idx="72">
                    <c:v>35 400,00</c:v>
                  </c:pt>
                  <c:pt idx="73">
                    <c:v>1 399 798,76</c:v>
                  </c:pt>
                  <c:pt idx="74">
                    <c:v>6 093 425,74</c:v>
                  </c:pt>
                  <c:pt idx="77">
                    <c:v>1 535 638,88</c:v>
                  </c:pt>
                  <c:pt idx="78">
                    <c:v>1 272 539,00</c:v>
                  </c:pt>
                  <c:pt idx="93">
                    <c:v>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</c:v>
                  </c:pt>
                  <c:pt idx="94">
                    <c:v>263 099,88</c:v>
                  </c:pt>
                  <c:pt idx="96">
                    <c:v>        ШТРАФЫ, САНКЦИИ, ВОЗМЕЩЕНИЕ УЩЕРБА</c:v>
                  </c:pt>
                  <c:pt idx="97">
                    <c:v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c:v>
                  </c:pt>
                  <c:pt idx="98">
                    <c:v>286 318,01</c:v>
                  </c:pt>
                  <c:pt idx="102">
                    <c:v>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105">
                    <c:v>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c:v>
                  </c:pt>
                  <c:pt idx="108">
                    <c:v>        ПРОЧИЕ НЕНАЛОГОВЫЕ ДОХОДЫ</c:v>
                  </c:pt>
                  <c:pt idx="109">
                    <c:v>          Невыясненные поступления, зачисляемые в бюджеты городских поселений</c:v>
                  </c:pt>
                  <c:pt idx="114">
                    <c:v>          Инициативные платежи, зачисляемые в бюджеты городских поселений</c:v>
                  </c:pt>
                  <c:pt idx="115">
                    <c:v>75 000,00</c:v>
                  </c:pt>
                  <c:pt idx="117">
                    <c:v>      БЕЗВОЗМЕЗДНЫЕ ПОСТУПЛЕНИЯ</c:v>
                  </c:pt>
                  <c:pt idx="118">
                    <c:v>        БЕЗВОЗМЕЗДНЫЕ ПОСТУПЛЕНИЯ ОТ ДРУГИХ БЮДЖЕТОВ БЮДЖЕТНОЙ СИСТЕМЫ РОССИЙСКОЙ ФЕДЕРАЦИИ</c:v>
                  </c:pt>
                  <c:pt idx="119">
                    <c:v>          Дотации бюджетам городских поселений на выравнивание бюджетной обеспеченности из бюджета субъекта Российской Федерации.</c:v>
                  </c:pt>
                  <c:pt idx="122">
                    <c:v>36 683 000,00</c:v>
                  </c:pt>
                  <c:pt idx="126">
                    <c:v>          Дотации бюджетам городских поселений на поддержку мер по обеспечению сбалансированности бюджетов</c:v>
                  </c:pt>
                  <c:pt idx="127">
                    <c:v>1 548 670,00</c:v>
                  </c:pt>
                  <c:pt idx="129">
                    <c:v>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</c:v>
                  </c:pt>
                  <c:pt idx="132">
                    <c: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</c:v>
                  </c:pt>
                  <c:pt idx="133">
                    <c:v>          Субсидии бюджетам городских поселений на реализацию программ формирования современной городской среды</c:v>
                  </c:pt>
                  <c:pt idx="138">
                    <c:v>          Прочие субсидии бюджетам городских поселений</c:v>
                  </c:pt>
                  <c:pt idx="141">
                    <c:v>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c:v>
                  </c:pt>
                  <c:pt idx="144">
                    <c:v>          Прочие межбюджетные трансферты, передаваемые бюджетам городских поселений</c:v>
                  </c:pt>
                  <c:pt idx="147">
                    <c:v>        ВОЗВРАТ ОСТАТКОВ СУБСИДИЙ, СУБВЕНЦИЙ И ИНЫХ МЕЖБЮДЖЕТНЫХ ТРАНСФЕРТОВ, ИМЕЮЩИХ ЦЕЛЕВОЕ НАЗНАЧЕНИЕ, ПРОШЛЫХ ЛЕТ</c:v>
                  </c:pt>
                  <c:pt idx="148">
                    <c:v>        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c:v>
                  </c:pt>
                </c:lvl>
                <c:lvl>
                  <c:pt idx="4">
                    <c:v>194 851 276,35</c:v>
                  </c:pt>
                  <c:pt idx="5">
                    <c:v>158 201 646,35</c:v>
                  </c:pt>
                  <c:pt idx="6">
                    <c:v>113 191 155,31</c:v>
                  </c:pt>
                  <c:pt idx="7">
                    <c:v>111 766 454,59</c:v>
                  </c:pt>
                  <c:pt idx="13">
                    <c:v>817 886,03</c:v>
                  </c:pt>
                  <c:pt idx="16">
                    <c:v>606 814,69</c:v>
                  </c:pt>
                  <c:pt idx="20">
                    <c:v>2 699 011,18</c:v>
                  </c:pt>
                  <c:pt idx="21">
                    <c:v>1 202 585,79</c:v>
                  </c:pt>
                  <c:pt idx="25">
                    <c:v>11 581,67</c:v>
                  </c:pt>
                  <c:pt idx="28">
                    <c:v>1 754 291,13</c:v>
                  </c:pt>
                  <c:pt idx="31">
                    <c:v>-269 447,41</c:v>
                  </c:pt>
                  <c:pt idx="35">
                    <c:v>29 013 486,29</c:v>
                  </c:pt>
                  <c:pt idx="36">
                    <c:v>6 259 491,66</c:v>
                  </c:pt>
                  <c:pt idx="40">
                    <c:v>19 006 157,54</c:v>
                  </c:pt>
                  <c:pt idx="43">
                    <c:v>3 747 837,09</c:v>
                  </c:pt>
                  <c:pt idx="47">
                    <c:v>3 555 837,72</c:v>
                  </c:pt>
                  <c:pt idx="48">
                    <c:v>1 500 961,36</c:v>
                  </c:pt>
                  <c:pt idx="66">
                    <c:v>2 054 876,36</c:v>
                  </c:pt>
                  <c:pt idx="69">
                    <c:v>8 054 201,45</c:v>
                  </c:pt>
                  <c:pt idx="70">
                    <c:v>37 066,11</c:v>
                  </c:pt>
                  <c:pt idx="74">
                    <c:v>8 017 135,34</c:v>
                  </c:pt>
                  <c:pt idx="77">
                    <c:v>1 465 840,84</c:v>
                  </c:pt>
                  <c:pt idx="78">
                    <c:v>1 256 879,35</c:v>
                  </c:pt>
                  <c:pt idx="94">
                    <c:v>208 961,49</c:v>
                  </c:pt>
                  <c:pt idx="98">
                    <c:v>222 113,56</c:v>
                  </c:pt>
                  <c:pt idx="103">
                    <c:v>222 113,56</c:v>
                  </c:pt>
                  <c:pt idx="122">
                    <c:v>35 410 700,00</c:v>
                  </c:pt>
                  <c:pt idx="127">
                    <c:v>1 238 930,00</c:v>
                  </c:pt>
                </c:lvl>
              </c:multiLvlStrCache>
            </c:multiLvlStrRef>
          </c:cat>
          <c:val>
            <c:numRef>
              <c:f>#REF!</c:f>
            </c:numRef>
          </c:val>
        </c:ser>
        <c:ser>
          <c:idx val="6"/>
          <c:order val="6"/>
          <c:tx>
            <c:strRef>
              <c:f>#REF!</c:f>
              <c:strCache>
                <c:ptCount val="1"/>
                <c:pt idx="0">
                  <c:v>Прогноз бюджета Фурмановского городского поселения по ДОХОДАМ на 2022 - 2024 годы Единица измерения: руб. Расхождение кассового плана 2020</c:v>
                </c:pt>
              </c:strCache>
            </c:strRef>
          </c:tx>
          <c:cat>
            <c:multiLvlStrRef>
              <c:f>#REF!</c:f>
              <c:multiLvlStrCache>
                <c:ptCount val="158"/>
                <c:lvl>
                  <c:pt idx="2">
                    <c:v>132 276 060,00</c:v>
                  </c:pt>
                  <c:pt idx="3">
                    <c:v>130 738 860,00</c:v>
                  </c:pt>
                  <c:pt idx="4">
                    <c:v>207 994 591,34</c:v>
                  </c:pt>
                  <c:pt idx="5">
                    <c:v>165 758 471,34</c:v>
                  </c:pt>
                  <c:pt idx="6">
                    <c:v>126 208 500,00</c:v>
                  </c:pt>
                  <c:pt idx="7">
                    <c:v>124 758 500,00</c:v>
                  </c:pt>
                  <c:pt idx="8">
                    <c:v>145 791 316,97</c:v>
                  </c:pt>
                  <c:pt idx="9">
                    <c:v>114 114 224,97</c:v>
                  </c:pt>
                  <c:pt idx="10">
                    <c:v>96 224 656,50</c:v>
                  </c:pt>
                  <c:pt idx="11">
                    <c:v>94 131 812,53</c:v>
                  </c:pt>
                  <c:pt idx="12">
                    <c:v>768 600,00</c:v>
                  </c:pt>
                  <c:pt idx="13">
                    <c:v>800 000,00</c:v>
                  </c:pt>
                  <c:pt idx="14">
                    <c:v>1 008 852,02</c:v>
                  </c:pt>
                  <c:pt idx="15">
                    <c:v>768 600,00</c:v>
                  </c:pt>
                  <c:pt idx="16">
                    <c:v>650 000,00</c:v>
                  </c:pt>
                  <c:pt idx="17">
                    <c:v>1 083 991,95</c:v>
                  </c:pt>
                  <c:pt idx="18">
                    <c:v>0,00</c:v>
                  </c:pt>
                  <c:pt idx="20">
                    <c:v>3 406 370,00</c:v>
                  </c:pt>
                  <c:pt idx="21">
                    <c:v>1 564 090,00</c:v>
                  </c:pt>
                  <c:pt idx="22">
                    <c:v>2 525 943,44</c:v>
                  </c:pt>
                  <c:pt idx="23">
                    <c:v>1 145 696,70</c:v>
                  </c:pt>
                  <c:pt idx="25">
                    <c:v>8 910,00</c:v>
                  </c:pt>
                  <c:pt idx="26">
                    <c:v>8 189,06</c:v>
                  </c:pt>
                  <c:pt idx="28">
                    <c:v>2 057 460,00</c:v>
                  </c:pt>
                  <c:pt idx="29">
                    <c:v>1 574 313,56</c:v>
                  </c:pt>
                  <c:pt idx="31">
                    <c:v>-224 090,00</c:v>
                  </c:pt>
                  <c:pt idx="32">
                    <c:v>-202 255,88</c:v>
                  </c:pt>
                  <c:pt idx="33">
                    <c:v>24 348 000,00</c:v>
                  </c:pt>
                  <c:pt idx="34">
                    <c:v>9 650 000,00</c:v>
                  </c:pt>
                  <c:pt idx="35">
                    <c:v>30 142 000,00</c:v>
                  </c:pt>
                  <c:pt idx="36">
                    <c:v>8 310 000,00</c:v>
                  </c:pt>
                  <c:pt idx="37">
                    <c:v>10 622 657,14</c:v>
                  </c:pt>
                  <c:pt idx="38">
                    <c:v>952 438,95</c:v>
                  </c:pt>
                  <c:pt idx="39">
                    <c:v>10 759 000,00</c:v>
                  </c:pt>
                  <c:pt idx="40">
                    <c:v>18 100 000,00</c:v>
                  </c:pt>
                  <c:pt idx="41">
                    <c:v>9 019 598,37</c:v>
                  </c:pt>
                  <c:pt idx="42">
                    <c:v>3 939 000,00</c:v>
                  </c:pt>
                  <c:pt idx="43">
                    <c:v>3 732 000,00</c:v>
                  </c:pt>
                  <c:pt idx="44">
                    <c:v>650 619,82</c:v>
                  </c:pt>
                  <c:pt idx="45">
                    <c:v>1 263 200,00</c:v>
                  </c:pt>
                  <c:pt idx="46">
                    <c:v>1 200 000,00</c:v>
                  </c:pt>
                  <c:pt idx="47">
                    <c:v>3 351 298,00</c:v>
                  </c:pt>
                  <c:pt idx="48">
                    <c:v>1 200 000,00</c:v>
                  </c:pt>
                  <c:pt idx="49">
                    <c:v>2 507 318,06</c:v>
                  </c:pt>
                  <c:pt idx="50">
                    <c:v>573 757,23</c:v>
                  </c:pt>
                  <c:pt idx="52">
                    <c:v>63 200,00</c:v>
                  </c:pt>
                  <c:pt idx="53">
                    <c:v>2 100,00</c:v>
                  </c:pt>
                  <c:pt idx="54">
                    <c:v>61 100,00</c:v>
                  </c:pt>
                  <c:pt idx="55">
                    <c:v>71 000,00</c:v>
                  </c:pt>
                  <c:pt idx="56">
                    <c:v>71 000,00</c:v>
                  </c:pt>
                  <c:pt idx="57">
                    <c:v>43 000,00</c:v>
                  </c:pt>
                  <c:pt idx="58">
                    <c:v>28 000,00</c:v>
                  </c:pt>
                  <c:pt idx="60">
                    <c:v>0,00</c:v>
                  </c:pt>
                  <c:pt idx="63">
                    <c:v>930 000,00</c:v>
                  </c:pt>
                  <c:pt idx="64">
                    <c:v>800 000,00</c:v>
                  </c:pt>
                  <c:pt idx="66">
                    <c:v>2 151 298,00</c:v>
                  </c:pt>
                  <c:pt idx="67">
                    <c:v>2 100 000,00</c:v>
                  </c:pt>
                  <c:pt idx="68">
                    <c:v>51 298,00</c:v>
                  </c:pt>
                  <c:pt idx="69">
                    <c:v>1 412 164,14</c:v>
                  </c:pt>
                  <c:pt idx="70">
                    <c:v>13 000,00</c:v>
                  </c:pt>
                  <c:pt idx="71">
                    <c:v>13 000,00</c:v>
                  </c:pt>
                  <c:pt idx="74">
                    <c:v>1 399 164,14</c:v>
                  </c:pt>
                  <c:pt idx="75">
                    <c:v>1 534,13</c:v>
                  </c:pt>
                  <c:pt idx="76">
                    <c:v>1 397 630,01</c:v>
                  </c:pt>
                  <c:pt idx="77">
                    <c:v>930 000,00</c:v>
                  </c:pt>
                  <c:pt idx="78">
                    <c:v>800 000,00</c:v>
                  </c:pt>
                  <c:pt idx="79">
                    <c:v>424,29</c:v>
                  </c:pt>
                  <c:pt idx="80">
                    <c:v>1 933 136,54</c:v>
                  </c:pt>
                  <c:pt idx="81">
                    <c:v>1 890 207,75</c:v>
                  </c:pt>
                  <c:pt idx="82">
                    <c:v>42 928,79</c:v>
                  </c:pt>
                  <c:pt idx="83">
                    <c:v>1 481 299,09</c:v>
                  </c:pt>
                  <c:pt idx="84">
                    <c:v>34 767,00</c:v>
                  </c:pt>
                  <c:pt idx="85">
                    <c:v>34 767,00</c:v>
                  </c:pt>
                  <c:pt idx="88">
                    <c:v>1 446 532,09</c:v>
                  </c:pt>
                  <c:pt idx="89">
                    <c:v>1 534,13</c:v>
                  </c:pt>
                  <c:pt idx="90">
                    <c:v>1 444 997,96</c:v>
                  </c:pt>
                  <c:pt idx="91">
                    <c:v>657 575,34</c:v>
                  </c:pt>
                  <c:pt idx="92">
                    <c:v>588 129,16</c:v>
                  </c:pt>
                  <c:pt idx="93">
                    <c:v>130 000,00</c:v>
                  </c:pt>
                  <c:pt idx="94">
                    <c:v>130 000,00</c:v>
                  </c:pt>
                  <c:pt idx="95">
                    <c:v>69 446,18</c:v>
                  </c:pt>
                  <c:pt idx="96">
                    <c:v>0,00</c:v>
                  </c:pt>
                  <c:pt idx="98">
                    <c:v>216 000,00</c:v>
                  </c:pt>
                  <c:pt idx="99">
                    <c:v>5 000,00</c:v>
                  </c:pt>
                  <c:pt idx="100">
                    <c:v>7 126,09</c:v>
                  </c:pt>
                  <c:pt idx="101">
                    <c:v>7 126,09</c:v>
                  </c:pt>
                  <c:pt idx="103">
                    <c:v>4 000,00</c:v>
                  </c:pt>
                  <c:pt idx="106">
                    <c:v>207 000,00</c:v>
                  </c:pt>
                  <c:pt idx="110">
                    <c:v>92 139,20</c:v>
                  </c:pt>
                  <c:pt idx="111">
                    <c:v>0,00</c:v>
                  </c:pt>
                  <c:pt idx="112">
                    <c:v>87 649,31</c:v>
                  </c:pt>
                  <c:pt idx="113">
                    <c:v>10 515,70</c:v>
                  </c:pt>
                  <c:pt idx="115">
                    <c:v>92 139,20</c:v>
                  </c:pt>
                  <c:pt idx="116">
                    <c:v>77 133,61</c:v>
                  </c:pt>
                  <c:pt idx="120">
                    <c:v>133 114 728,48</c:v>
                  </c:pt>
                  <c:pt idx="121">
                    <c:v>133 114 728,48</c:v>
                  </c:pt>
                  <c:pt idx="122">
                    <c:v>38 063 800,00</c:v>
                  </c:pt>
                  <c:pt idx="125">
                    <c:v>28 547 851,00</c:v>
                  </c:pt>
                  <c:pt idx="127">
                    <c:v>4 172 320,00</c:v>
                  </c:pt>
                  <c:pt idx="128">
                    <c:v>3 129 241,00</c:v>
                  </c:pt>
                  <c:pt idx="130">
                    <c:v>6 880 621,45</c:v>
                  </c:pt>
                  <c:pt idx="135">
                    <c:v>21 980 000,00</c:v>
                  </c:pt>
                  <c:pt idx="139">
                    <c:v>10 183 823,23</c:v>
                  </c:pt>
                  <c:pt idx="142">
                    <c:v>1 392,78</c:v>
                  </c:pt>
                  <c:pt idx="145">
                    <c:v>51 832 771,02</c:v>
                  </c:pt>
                  <c:pt idx="149">
                    <c:v>0,00</c:v>
                  </c:pt>
                  <c:pt idx="150">
                    <c:v>0,00</c:v>
                  </c:pt>
                  <c:pt idx="155">
                    <c:v>298 873 199,82</c:v>
                  </c:pt>
                  <c:pt idx="157">
                    <c:v>114 114 224,97</c:v>
                  </c:pt>
                </c:lvl>
                <c:lvl>
                  <c:pt idx="2">
                    <c:v>134 066 105,55</c:v>
                  </c:pt>
                  <c:pt idx="4">
                    <c:v>152 189 448,64</c:v>
                  </c:pt>
                  <c:pt idx="5">
                    <c:v>152 189 448,64</c:v>
                  </c:pt>
                  <c:pt idx="6">
                    <c:v>121 856 876,74</c:v>
                  </c:pt>
                  <c:pt idx="7">
                    <c:v>120 375 032,69</c:v>
                  </c:pt>
                  <c:pt idx="13">
                    <c:v>771 103,91</c:v>
                  </c:pt>
                  <c:pt idx="16">
                    <c:v>710 740,14</c:v>
                  </c:pt>
                  <c:pt idx="20">
                    <c:v>2 898 362,42</c:v>
                  </c:pt>
                  <c:pt idx="21">
                    <c:v>1 316 445,45</c:v>
                  </c:pt>
                  <c:pt idx="25">
                    <c:v>10 502,87</c:v>
                  </c:pt>
                  <c:pt idx="28">
                    <c:v>1 812 094,51</c:v>
                  </c:pt>
                  <c:pt idx="31">
                    <c:v>-240 680,41</c:v>
                  </c:pt>
                  <c:pt idx="33">
                    <c:v>24 891 000,00</c:v>
                  </c:pt>
                  <c:pt idx="34">
                    <c:v>10 193 000,00</c:v>
                  </c:pt>
                  <c:pt idx="35">
                    <c:v>27 434 209,48</c:v>
                  </c:pt>
                  <c:pt idx="36">
                    <c:v>7 454 816,73</c:v>
                  </c:pt>
                  <c:pt idx="39">
                    <c:v>10 907 000,00</c:v>
                  </c:pt>
                  <c:pt idx="40">
                    <c:v>16 331 340,20</c:v>
                  </c:pt>
                  <c:pt idx="42">
                    <c:v>3 791 000,00</c:v>
                  </c:pt>
                  <c:pt idx="43">
                    <c:v>3 648 052,55</c:v>
                  </c:pt>
                  <c:pt idx="47">
                    <c:v>0,00</c:v>
                  </c:pt>
                  <c:pt idx="69">
                    <c:v>0,00</c:v>
                  </c:pt>
                  <c:pt idx="77">
                    <c:v>0,00</c:v>
                  </c:pt>
                </c:lvl>
                <c:lvl>
                  <c:pt idx="1">
                    <c:v>00010000000000000000</c:v>
                  </c:pt>
                  <c:pt idx="2">
                    <c:v>00010100000000000000</c:v>
                  </c:pt>
                  <c:pt idx="3">
                    <c:v>00010102010010000110</c:v>
                  </c:pt>
                  <c:pt idx="4">
                    <c:v>205 889 131,05</c:v>
                  </c:pt>
                  <c:pt idx="5">
                    <c:v>162 796 224,05</c:v>
                  </c:pt>
                  <c:pt idx="6">
                    <c:v>130 306 422,55</c:v>
                  </c:pt>
                  <c:pt idx="7">
                    <c:v>129 083 187,53</c:v>
                  </c:pt>
                  <c:pt idx="12">
                    <c:v>00010102020010000110</c:v>
                  </c:pt>
                  <c:pt idx="13">
                    <c:v>681 755,72</c:v>
                  </c:pt>
                  <c:pt idx="15">
                    <c:v>00010102030010000110</c:v>
                  </c:pt>
                  <c:pt idx="16">
                    <c:v>541 479,30</c:v>
                  </c:pt>
                  <c:pt idx="18">
                    <c:v>00010300000000000000</c:v>
                  </c:pt>
                  <c:pt idx="19">
                    <c:v>00010302231010000110</c:v>
                  </c:pt>
                  <c:pt idx="20">
                    <c:v>2 880 081,86</c:v>
                  </c:pt>
                  <c:pt idx="21">
                    <c:v>1 328 402,48</c:v>
                  </c:pt>
                  <c:pt idx="24">
                    <c:v>00010302241010000110</c:v>
                  </c:pt>
                  <c:pt idx="25">
                    <c:v>9 501,69</c:v>
                  </c:pt>
                  <c:pt idx="27">
                    <c:v>00010302251010000110</c:v>
                  </c:pt>
                  <c:pt idx="28">
                    <c:v>1 787 074,55</c:v>
                  </c:pt>
                  <c:pt idx="30">
                    <c:v>00010302261010000110</c:v>
                  </c:pt>
                  <c:pt idx="31">
                    <c:v>-244 896,86</c:v>
                  </c:pt>
                  <c:pt idx="33">
                    <c:v>00010600000000000000</c:v>
                  </c:pt>
                  <c:pt idx="34">
                    <c:v>00010601030130000110</c:v>
                  </c:pt>
                  <c:pt idx="35">
                    <c:v>23 501 721,92</c:v>
                  </c:pt>
                  <c:pt idx="36">
                    <c:v>8 378 576,44</c:v>
                  </c:pt>
                  <c:pt idx="39">
                    <c:v>00010606033130000110</c:v>
                  </c:pt>
                  <c:pt idx="40">
                    <c:v>11 340 265,08</c:v>
                  </c:pt>
                  <c:pt idx="42">
                    <c:v>00010606043130000110</c:v>
                  </c:pt>
                  <c:pt idx="43">
                    <c:v>3 782 880,40</c:v>
                  </c:pt>
                  <c:pt idx="45">
                    <c:v>00011100000000000000</c:v>
                  </c:pt>
                  <c:pt idx="46">
                    <c:v>00011105013130000120</c:v>
                  </c:pt>
                  <c:pt idx="47">
                    <c:v>3 136 168,97</c:v>
                  </c:pt>
                  <c:pt idx="48">
                    <c:v>823 891,65</c:v>
                  </c:pt>
                  <c:pt idx="51">
                    <c:v>00011105313130000120</c:v>
                  </c:pt>
                  <c:pt idx="52">
                    <c:v>00011109045130000120</c:v>
                  </c:pt>
                  <c:pt idx="53">
                    <c:v>00711109045130400120</c:v>
                  </c:pt>
                  <c:pt idx="54">
                    <c:v>00711109045130500120</c:v>
                  </c:pt>
                  <c:pt idx="55">
                    <c:v>00011300000000000000</c:v>
                  </c:pt>
                  <c:pt idx="56">
                    <c:v>00011301995130000130</c:v>
                  </c:pt>
                  <c:pt idx="57">
                    <c:v>00411301995130000130</c:v>
                  </c:pt>
                  <c:pt idx="58">
                    <c:v>00811301995130000130</c:v>
                  </c:pt>
                  <c:pt idx="59">
                    <c:v>00011302065130000130</c:v>
                  </c:pt>
                  <c:pt idx="60">
                    <c:v>00011302995130000130</c:v>
                  </c:pt>
                  <c:pt idx="61">
                    <c:v>00711302995130015130</c:v>
                  </c:pt>
                  <c:pt idx="62">
                    <c:v>00711302995130017130</c:v>
                  </c:pt>
                  <c:pt idx="63">
                    <c:v>00011400000000000000</c:v>
                  </c:pt>
                  <c:pt idx="64">
                    <c:v>00011406013130000430</c:v>
                  </c:pt>
                  <c:pt idx="66">
                    <c:v>2 312 277,32</c:v>
                  </c:pt>
                  <c:pt idx="69">
                    <c:v>1 250 015,18</c:v>
                  </c:pt>
                  <c:pt idx="70">
                    <c:v>16 850,00</c:v>
                  </c:pt>
                  <c:pt idx="71">
                    <c:v>12 600,00</c:v>
                  </c:pt>
                  <c:pt idx="72">
                    <c:v>4 250,00</c:v>
                  </c:pt>
                  <c:pt idx="73">
                    <c:v>589 748,52</c:v>
                  </c:pt>
                  <c:pt idx="74">
                    <c:v>643 416,66</c:v>
                  </c:pt>
                  <c:pt idx="77">
                    <c:v>1 500 346,58</c:v>
                  </c:pt>
                  <c:pt idx="78">
                    <c:v>1 358 400,88</c:v>
                  </c:pt>
                  <c:pt idx="93">
                    <c:v>00011406313130000430</c:v>
                  </c:pt>
                  <c:pt idx="94">
                    <c:v>141 945,70</c:v>
                  </c:pt>
                  <c:pt idx="96">
                    <c:v>00011600000000000000</c:v>
                  </c:pt>
                  <c:pt idx="97">
                    <c:v>00011607010130000140</c:v>
                  </c:pt>
                  <c:pt idx="98">
                    <c:v>221 466,99</c:v>
                  </c:pt>
                  <c:pt idx="99">
                    <c:v>8 494,36</c:v>
                  </c:pt>
                  <c:pt idx="102">
                    <c:v>00011610032130000140</c:v>
                  </c:pt>
                  <c:pt idx="103">
                    <c:v>3 339,84</c:v>
                  </c:pt>
                  <c:pt idx="105">
                    <c:v>00011610123010000140</c:v>
                  </c:pt>
                  <c:pt idx="106">
                    <c:v>209 632,79</c:v>
                  </c:pt>
                  <c:pt idx="108">
                    <c:v>00011700000000000000</c:v>
                  </c:pt>
                  <c:pt idx="109">
                    <c:v>00011701050130000180</c:v>
                  </c:pt>
                  <c:pt idx="114">
                    <c:v>00011715030130000150</c:v>
                  </c:pt>
                  <c:pt idx="115">
                    <c:v>36 005,55</c:v>
                  </c:pt>
                  <c:pt idx="117">
                    <c:v>00020000000000000000</c:v>
                  </c:pt>
                  <c:pt idx="118">
                    <c:v>00020200000000000000</c:v>
                  </c:pt>
                  <c:pt idx="119">
                    <c:v>00020215001130000150</c:v>
                  </c:pt>
                  <c:pt idx="122">
                    <c:v>38 063 800,00</c:v>
                  </c:pt>
                  <c:pt idx="126">
                    <c:v>00020215002130000150</c:v>
                  </c:pt>
                  <c:pt idx="127">
                    <c:v>5 029 107,00</c:v>
                  </c:pt>
                  <c:pt idx="129">
                    <c:v>00020220216130000150</c:v>
                  </c:pt>
                  <c:pt idx="130">
                    <c:v>7 091 002,80</c:v>
                  </c:pt>
                  <c:pt idx="132">
                    <c:v>00020220299130000100</c:v>
                  </c:pt>
                  <c:pt idx="133">
                    <c:v>00020225555130000150</c:v>
                  </c:pt>
                  <c:pt idx="138">
                    <c:v>00020229999130000150</c:v>
                  </c:pt>
                  <c:pt idx="141">
                    <c:v>00020235120130000150</c:v>
                  </c:pt>
                  <c:pt idx="144">
                    <c:v>00020249999130000150</c:v>
                  </c:pt>
                  <c:pt idx="147">
                    <c:v>00021900000000000000</c:v>
                  </c:pt>
                  <c:pt idx="148">
                    <c:v>00021960010130000150</c:v>
                  </c:pt>
                </c:lvl>
                <c:lvl>
                  <c:pt idx="0">
                    <c:v>собственные доходы (дотация + налоговые и неналоговые доходы)</c:v>
                  </c:pt>
                  <c:pt idx="1">
                    <c:v>      НАЛОГОВЫЕ И НЕНАЛОГОВЫЕ ДОХОДЫ</c:v>
                  </c:pt>
                  <c:pt idx="2">
                    <c:v>        НАЛОГИ НА ПРИБЫЛЬ, ДОХОДЫ</c:v>
                  </c:pt>
                  <c:pt idx="3">
                    <c:v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</c:v>
                  </c:pt>
                  <c:pt idx="4">
                    <c:v>206 491 613,92</c:v>
                  </c:pt>
                  <c:pt idx="5">
                    <c:v>168 259 943,92</c:v>
                  </c:pt>
                  <c:pt idx="6">
                    <c:v>122 073 052,36</c:v>
                  </c:pt>
                  <c:pt idx="7">
                    <c:v>120 275 455,95</c:v>
                  </c:pt>
                  <c:pt idx="12">
                    <c:v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</c:v>
                  </c:pt>
                  <c:pt idx="13">
                    <c:v>813 669,99</c:v>
                  </c:pt>
                  <c:pt idx="15">
                    <c:v>        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16">
                    <c:v>983 926,42</c:v>
                  </c:pt>
                  <c:pt idx="18">
                    <c:v>        НАЛОГИ НА ТОВАРЫ (РАБОТЫ, УСЛУГИ), РЕАЛИЗУЕМЫЕ НА ТЕРРИТОРИИ РОССИЙСКОЙ ФЕДЕРАЦИИ</c:v>
                  </c:pt>
                  <c:pt idx="19">
                    <c:v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</c:v>
                  </c:pt>
                  <c:pt idx="20">
                    <c:v>3 115 994,22</c:v>
                  </c:pt>
                  <c:pt idx="21">
                    <c:v>1 418 348,08</c:v>
                  </c:pt>
                  <c:pt idx="24">
                    <c:v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</c:v>
                  </c:pt>
                  <c:pt idx="25">
                    <c:v>10 425,24</c:v>
                  </c:pt>
                  <c:pt idx="27">
                    <c:v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</c:v>
                  </c:pt>
                  <c:pt idx="28">
                    <c:v>1 894 917,86</c:v>
                  </c:pt>
                  <c:pt idx="30">
                    <c:v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</c:v>
                  </c:pt>
                  <c:pt idx="31">
                    <c:v>-207 696,96</c:v>
                  </c:pt>
                  <c:pt idx="33">
                    <c:v>        НАЛОГИ НА ИМУЩЕСТВО</c:v>
                  </c:pt>
                  <c:pt idx="34">
                    <c:v>          Налог на имущество физических лиц, взимаемый по ставкам, применяемым к объектам налогообложения, расположенным в границах городских поселений</c:v>
                  </c:pt>
                  <c:pt idx="35">
                    <c:v>29 787 420,24</c:v>
                  </c:pt>
                  <c:pt idx="36">
                    <c:v>7 726 382,10</c:v>
                  </c:pt>
                  <c:pt idx="39">
                    <c:v>          Земельный налог с организаций, обладающих земельным участком, расположенным в границах городских поселений</c:v>
                  </c:pt>
                  <c:pt idx="40">
                    <c:v>18 647 597,99</c:v>
                  </c:pt>
                  <c:pt idx="42">
                    <c:v>          Земельный налог с физических лиц, обладающих земельным участком, расположенным в границах городских поселений</c:v>
                  </c:pt>
                  <c:pt idx="43">
                    <c:v>3 413 440,15</c:v>
                  </c:pt>
                  <c:pt idx="45">
                    <c:v>        ДОХОДЫ ОТ ИСПОЛЬЗОВАНИЯ ИМУЩЕСТВА, НАХОДЯЩЕГОСЯ В ГОСУДАРСТВЕННОЙ И МУНИЦИПАЛЬНОЙ СОБСТВЕННОСТИ</c:v>
                  </c:pt>
                  <c:pt idx="46">
                    <c:v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</c:v>
                  </c:pt>
                  <c:pt idx="47">
                    <c:v>3 865 921,71</c:v>
                  </c:pt>
                  <c:pt idx="48">
                    <c:v>1 253 430,45</c:v>
                  </c:pt>
                  <c:pt idx="51">
                    <c:v>        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</c:v>
                  </c:pt>
                  <c:pt idx="52">
                    <c:v>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</c:v>
                  </c:pt>
                  <c:pt idx="53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4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5">
                    <c:v>        ДОХОДЫ ОТ ОКАЗАНИЯ ПЛАТНЫХ УСЛУГ И КОМПЕНСАЦИИ ЗАТРАТ ГОСУДАРСТВА</c:v>
                  </c:pt>
                  <c:pt idx="56">
                    <c:v>          Прочие доходы от оказания платных услуг (работ) получателями средств бюджетов городских поселений</c:v>
                  </c:pt>
                  <c:pt idx="57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8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9">
                    <c:v>          Доходы, поступающие в порядке возмещения расходов, понесенных в связи с эксплуатацией имущества городских поселений</c:v>
                  </c:pt>
                  <c:pt idx="60">
                    <c:v>          Прочие доходы от компенсации затрат бюджетов городских поселений</c:v>
                  </c:pt>
                  <c:pt idx="61">
                    <c:v>            Прочие доходы от компенсации затрат бюджетов городских поселений: доходы от возврата бюджетных средств, предоставленных за счет средств межбюджетных трансфертов из областного бюджета</c:v>
                  </c:pt>
                  <c:pt idx="62">
                    <c:v>            Прочие доходы от компенсации затрат бюджетов городских поселений: прочие доходы от компенсации затрат бюджета Фурмановского городского поселения - возврат дебиторской задолженности прошлых лет</c:v>
                  </c:pt>
                  <c:pt idx="63">
                    <c:v>        ДОХОДЫ ОТ ПРОДАЖИ МАТЕРИАЛЬНЫХ И НЕМАТЕРИАЛЬНЫХ АКТИВОВ</c:v>
                  </c:pt>
                  <c:pt idx="64">
                    <c:v>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c:v>
                  </c:pt>
                  <c:pt idx="66">
                    <c:v>2 612 491,26</c:v>
                  </c:pt>
                  <c:pt idx="69">
                    <c:v>7 595 598,50</c:v>
                  </c:pt>
                  <c:pt idx="70">
                    <c:v>102 374,00</c:v>
                  </c:pt>
                  <c:pt idx="71">
                    <c:v>66 974,00</c:v>
                  </c:pt>
                  <c:pt idx="72">
                    <c:v>35 400,00</c:v>
                  </c:pt>
                  <c:pt idx="73">
                    <c:v>1 399 798,76</c:v>
                  </c:pt>
                  <c:pt idx="74">
                    <c:v>6 093 425,74</c:v>
                  </c:pt>
                  <c:pt idx="77">
                    <c:v>1 535 638,88</c:v>
                  </c:pt>
                  <c:pt idx="78">
                    <c:v>1 272 539,00</c:v>
                  </c:pt>
                  <c:pt idx="93">
                    <c:v>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</c:v>
                  </c:pt>
                  <c:pt idx="94">
                    <c:v>263 099,88</c:v>
                  </c:pt>
                  <c:pt idx="96">
                    <c:v>        ШТРАФЫ, САНКЦИИ, ВОЗМЕЩЕНИЕ УЩЕРБА</c:v>
                  </c:pt>
                  <c:pt idx="97">
                    <c:v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c:v>
                  </c:pt>
                  <c:pt idx="98">
                    <c:v>286 318,01</c:v>
                  </c:pt>
                  <c:pt idx="102">
                    <c:v>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105">
                    <c:v>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c:v>
                  </c:pt>
                  <c:pt idx="108">
                    <c:v>        ПРОЧИЕ НЕНАЛОГОВЫЕ ДОХОДЫ</c:v>
                  </c:pt>
                  <c:pt idx="109">
                    <c:v>          Невыясненные поступления, зачисляемые в бюджеты городских поселений</c:v>
                  </c:pt>
                  <c:pt idx="114">
                    <c:v>          Инициативные платежи, зачисляемые в бюджеты городских поселений</c:v>
                  </c:pt>
                  <c:pt idx="115">
                    <c:v>75 000,00</c:v>
                  </c:pt>
                  <c:pt idx="117">
                    <c:v>      БЕЗВОЗМЕЗДНЫЕ ПОСТУПЛЕНИЯ</c:v>
                  </c:pt>
                  <c:pt idx="118">
                    <c:v>        БЕЗВОЗМЕЗДНЫЕ ПОСТУПЛЕНИЯ ОТ ДРУГИХ БЮДЖЕТОВ БЮДЖЕТНОЙ СИСТЕМЫ РОССИЙСКОЙ ФЕДЕРАЦИИ</c:v>
                  </c:pt>
                  <c:pt idx="119">
                    <c:v>          Дотации бюджетам городских поселений на выравнивание бюджетной обеспеченности из бюджета субъекта Российской Федерации.</c:v>
                  </c:pt>
                  <c:pt idx="122">
                    <c:v>36 683 000,00</c:v>
                  </c:pt>
                  <c:pt idx="126">
                    <c:v>          Дотации бюджетам городских поселений на поддержку мер по обеспечению сбалансированности бюджетов</c:v>
                  </c:pt>
                  <c:pt idx="127">
                    <c:v>1 548 670,00</c:v>
                  </c:pt>
                  <c:pt idx="129">
                    <c:v>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</c:v>
                  </c:pt>
                  <c:pt idx="132">
                    <c: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</c:v>
                  </c:pt>
                  <c:pt idx="133">
                    <c:v>          Субсидии бюджетам городских поселений на реализацию программ формирования современной городской среды</c:v>
                  </c:pt>
                  <c:pt idx="138">
                    <c:v>          Прочие субсидии бюджетам городских поселений</c:v>
                  </c:pt>
                  <c:pt idx="141">
                    <c:v>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c:v>
                  </c:pt>
                  <c:pt idx="144">
                    <c:v>          Прочие межбюджетные трансферты, передаваемые бюджетам городских поселений</c:v>
                  </c:pt>
                  <c:pt idx="147">
                    <c:v>        ВОЗВРАТ ОСТАТКОВ СУБСИДИЙ, СУБВЕНЦИЙ И ИНЫХ МЕЖБЮДЖЕТНЫХ ТРАНСФЕРТОВ, ИМЕЮЩИХ ЦЕЛЕВОЕ НАЗНАЧЕНИЕ, ПРОШЛЫХ ЛЕТ</c:v>
                  </c:pt>
                  <c:pt idx="148">
                    <c:v>        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c:v>
                  </c:pt>
                </c:lvl>
                <c:lvl>
                  <c:pt idx="4">
                    <c:v>194 851 276,35</c:v>
                  </c:pt>
                  <c:pt idx="5">
                    <c:v>158 201 646,35</c:v>
                  </c:pt>
                  <c:pt idx="6">
                    <c:v>113 191 155,31</c:v>
                  </c:pt>
                  <c:pt idx="7">
                    <c:v>111 766 454,59</c:v>
                  </c:pt>
                  <c:pt idx="13">
                    <c:v>817 886,03</c:v>
                  </c:pt>
                  <c:pt idx="16">
                    <c:v>606 814,69</c:v>
                  </c:pt>
                  <c:pt idx="20">
                    <c:v>2 699 011,18</c:v>
                  </c:pt>
                  <c:pt idx="21">
                    <c:v>1 202 585,79</c:v>
                  </c:pt>
                  <c:pt idx="25">
                    <c:v>11 581,67</c:v>
                  </c:pt>
                  <c:pt idx="28">
                    <c:v>1 754 291,13</c:v>
                  </c:pt>
                  <c:pt idx="31">
                    <c:v>-269 447,41</c:v>
                  </c:pt>
                  <c:pt idx="35">
                    <c:v>29 013 486,29</c:v>
                  </c:pt>
                  <c:pt idx="36">
                    <c:v>6 259 491,66</c:v>
                  </c:pt>
                  <c:pt idx="40">
                    <c:v>19 006 157,54</c:v>
                  </c:pt>
                  <c:pt idx="43">
                    <c:v>3 747 837,09</c:v>
                  </c:pt>
                  <c:pt idx="47">
                    <c:v>3 555 837,72</c:v>
                  </c:pt>
                  <c:pt idx="48">
                    <c:v>1 500 961,36</c:v>
                  </c:pt>
                  <c:pt idx="66">
                    <c:v>2 054 876,36</c:v>
                  </c:pt>
                  <c:pt idx="69">
                    <c:v>8 054 201,45</c:v>
                  </c:pt>
                  <c:pt idx="70">
                    <c:v>37 066,11</c:v>
                  </c:pt>
                  <c:pt idx="74">
                    <c:v>8 017 135,34</c:v>
                  </c:pt>
                  <c:pt idx="77">
                    <c:v>1 465 840,84</c:v>
                  </c:pt>
                  <c:pt idx="78">
                    <c:v>1 256 879,35</c:v>
                  </c:pt>
                  <c:pt idx="94">
                    <c:v>208 961,49</c:v>
                  </c:pt>
                  <c:pt idx="98">
                    <c:v>222 113,56</c:v>
                  </c:pt>
                  <c:pt idx="103">
                    <c:v>222 113,56</c:v>
                  </c:pt>
                  <c:pt idx="122">
                    <c:v>35 410 700,00</c:v>
                  </c:pt>
                  <c:pt idx="127">
                    <c:v>1 238 930,00</c:v>
                  </c:pt>
                </c:lvl>
              </c:multiLvlStrCache>
            </c:multiLvlStrRef>
          </c:cat>
          <c:val>
            <c:numRef>
              <c:f>#REF!</c:f>
            </c:numRef>
          </c:val>
        </c:ser>
        <c:ser>
          <c:idx val="7"/>
          <c:order val="7"/>
          <c:tx>
            <c:strRef>
              <c:f>#REF!</c:f>
              <c:strCache>
                <c:ptCount val="1"/>
                <c:pt idx="0">
                  <c:v>Прогноз бюджета Фурмановского городского поселения по ДОХОДАМ на 2022 - 2024 годы Единица измерения: руб. Расхождение кассового плана 2020</c:v>
                </c:pt>
              </c:strCache>
            </c:strRef>
          </c:tx>
          <c:cat>
            <c:multiLvlStrRef>
              <c:f>#REF!</c:f>
              <c:multiLvlStrCache>
                <c:ptCount val="158"/>
                <c:lvl>
                  <c:pt idx="2">
                    <c:v>132 276 060,00</c:v>
                  </c:pt>
                  <c:pt idx="3">
                    <c:v>130 738 860,00</c:v>
                  </c:pt>
                  <c:pt idx="4">
                    <c:v>207 994 591,34</c:v>
                  </c:pt>
                  <c:pt idx="5">
                    <c:v>165 758 471,34</c:v>
                  </c:pt>
                  <c:pt idx="6">
                    <c:v>126 208 500,00</c:v>
                  </c:pt>
                  <c:pt idx="7">
                    <c:v>124 758 500,00</c:v>
                  </c:pt>
                  <c:pt idx="8">
                    <c:v>145 791 316,97</c:v>
                  </c:pt>
                  <c:pt idx="9">
                    <c:v>114 114 224,97</c:v>
                  </c:pt>
                  <c:pt idx="10">
                    <c:v>96 224 656,50</c:v>
                  </c:pt>
                  <c:pt idx="11">
                    <c:v>94 131 812,53</c:v>
                  </c:pt>
                  <c:pt idx="12">
                    <c:v>768 600,00</c:v>
                  </c:pt>
                  <c:pt idx="13">
                    <c:v>800 000,00</c:v>
                  </c:pt>
                  <c:pt idx="14">
                    <c:v>1 008 852,02</c:v>
                  </c:pt>
                  <c:pt idx="15">
                    <c:v>768 600,00</c:v>
                  </c:pt>
                  <c:pt idx="16">
                    <c:v>650 000,00</c:v>
                  </c:pt>
                  <c:pt idx="17">
                    <c:v>1 083 991,95</c:v>
                  </c:pt>
                  <c:pt idx="18">
                    <c:v>0,00</c:v>
                  </c:pt>
                  <c:pt idx="20">
                    <c:v>3 406 370,00</c:v>
                  </c:pt>
                  <c:pt idx="21">
                    <c:v>1 564 090,00</c:v>
                  </c:pt>
                  <c:pt idx="22">
                    <c:v>2 525 943,44</c:v>
                  </c:pt>
                  <c:pt idx="23">
                    <c:v>1 145 696,70</c:v>
                  </c:pt>
                  <c:pt idx="25">
                    <c:v>8 910,00</c:v>
                  </c:pt>
                  <c:pt idx="26">
                    <c:v>8 189,06</c:v>
                  </c:pt>
                  <c:pt idx="28">
                    <c:v>2 057 460,00</c:v>
                  </c:pt>
                  <c:pt idx="29">
                    <c:v>1 574 313,56</c:v>
                  </c:pt>
                  <c:pt idx="31">
                    <c:v>-224 090,00</c:v>
                  </c:pt>
                  <c:pt idx="32">
                    <c:v>-202 255,88</c:v>
                  </c:pt>
                  <c:pt idx="33">
                    <c:v>24 348 000,00</c:v>
                  </c:pt>
                  <c:pt idx="34">
                    <c:v>9 650 000,00</c:v>
                  </c:pt>
                  <c:pt idx="35">
                    <c:v>30 142 000,00</c:v>
                  </c:pt>
                  <c:pt idx="36">
                    <c:v>8 310 000,00</c:v>
                  </c:pt>
                  <c:pt idx="37">
                    <c:v>10 622 657,14</c:v>
                  </c:pt>
                  <c:pt idx="38">
                    <c:v>952 438,95</c:v>
                  </c:pt>
                  <c:pt idx="39">
                    <c:v>10 759 000,00</c:v>
                  </c:pt>
                  <c:pt idx="40">
                    <c:v>18 100 000,00</c:v>
                  </c:pt>
                  <c:pt idx="41">
                    <c:v>9 019 598,37</c:v>
                  </c:pt>
                  <c:pt idx="42">
                    <c:v>3 939 000,00</c:v>
                  </c:pt>
                  <c:pt idx="43">
                    <c:v>3 732 000,00</c:v>
                  </c:pt>
                  <c:pt idx="44">
                    <c:v>650 619,82</c:v>
                  </c:pt>
                  <c:pt idx="45">
                    <c:v>1 263 200,00</c:v>
                  </c:pt>
                  <c:pt idx="46">
                    <c:v>1 200 000,00</c:v>
                  </c:pt>
                  <c:pt idx="47">
                    <c:v>3 351 298,00</c:v>
                  </c:pt>
                  <c:pt idx="48">
                    <c:v>1 200 000,00</c:v>
                  </c:pt>
                  <c:pt idx="49">
                    <c:v>2 507 318,06</c:v>
                  </c:pt>
                  <c:pt idx="50">
                    <c:v>573 757,23</c:v>
                  </c:pt>
                  <c:pt idx="52">
                    <c:v>63 200,00</c:v>
                  </c:pt>
                  <c:pt idx="53">
                    <c:v>2 100,00</c:v>
                  </c:pt>
                  <c:pt idx="54">
                    <c:v>61 100,00</c:v>
                  </c:pt>
                  <c:pt idx="55">
                    <c:v>71 000,00</c:v>
                  </c:pt>
                  <c:pt idx="56">
                    <c:v>71 000,00</c:v>
                  </c:pt>
                  <c:pt idx="57">
                    <c:v>43 000,00</c:v>
                  </c:pt>
                  <c:pt idx="58">
                    <c:v>28 000,00</c:v>
                  </c:pt>
                  <c:pt idx="60">
                    <c:v>0,00</c:v>
                  </c:pt>
                  <c:pt idx="63">
                    <c:v>930 000,00</c:v>
                  </c:pt>
                  <c:pt idx="64">
                    <c:v>800 000,00</c:v>
                  </c:pt>
                  <c:pt idx="66">
                    <c:v>2 151 298,00</c:v>
                  </c:pt>
                  <c:pt idx="67">
                    <c:v>2 100 000,00</c:v>
                  </c:pt>
                  <c:pt idx="68">
                    <c:v>51 298,00</c:v>
                  </c:pt>
                  <c:pt idx="69">
                    <c:v>1 412 164,14</c:v>
                  </c:pt>
                  <c:pt idx="70">
                    <c:v>13 000,00</c:v>
                  </c:pt>
                  <c:pt idx="71">
                    <c:v>13 000,00</c:v>
                  </c:pt>
                  <c:pt idx="74">
                    <c:v>1 399 164,14</c:v>
                  </c:pt>
                  <c:pt idx="75">
                    <c:v>1 534,13</c:v>
                  </c:pt>
                  <c:pt idx="76">
                    <c:v>1 397 630,01</c:v>
                  </c:pt>
                  <c:pt idx="77">
                    <c:v>930 000,00</c:v>
                  </c:pt>
                  <c:pt idx="78">
                    <c:v>800 000,00</c:v>
                  </c:pt>
                  <c:pt idx="79">
                    <c:v>424,29</c:v>
                  </c:pt>
                  <c:pt idx="80">
                    <c:v>1 933 136,54</c:v>
                  </c:pt>
                  <c:pt idx="81">
                    <c:v>1 890 207,75</c:v>
                  </c:pt>
                  <c:pt idx="82">
                    <c:v>42 928,79</c:v>
                  </c:pt>
                  <c:pt idx="83">
                    <c:v>1 481 299,09</c:v>
                  </c:pt>
                  <c:pt idx="84">
                    <c:v>34 767,00</c:v>
                  </c:pt>
                  <c:pt idx="85">
                    <c:v>34 767,00</c:v>
                  </c:pt>
                  <c:pt idx="88">
                    <c:v>1 446 532,09</c:v>
                  </c:pt>
                  <c:pt idx="89">
                    <c:v>1 534,13</c:v>
                  </c:pt>
                  <c:pt idx="90">
                    <c:v>1 444 997,96</c:v>
                  </c:pt>
                  <c:pt idx="91">
                    <c:v>657 575,34</c:v>
                  </c:pt>
                  <c:pt idx="92">
                    <c:v>588 129,16</c:v>
                  </c:pt>
                  <c:pt idx="93">
                    <c:v>130 000,00</c:v>
                  </c:pt>
                  <c:pt idx="94">
                    <c:v>130 000,00</c:v>
                  </c:pt>
                  <c:pt idx="95">
                    <c:v>69 446,18</c:v>
                  </c:pt>
                  <c:pt idx="96">
                    <c:v>0,00</c:v>
                  </c:pt>
                  <c:pt idx="98">
                    <c:v>216 000,00</c:v>
                  </c:pt>
                  <c:pt idx="99">
                    <c:v>5 000,00</c:v>
                  </c:pt>
                  <c:pt idx="100">
                    <c:v>7 126,09</c:v>
                  </c:pt>
                  <c:pt idx="101">
                    <c:v>7 126,09</c:v>
                  </c:pt>
                  <c:pt idx="103">
                    <c:v>4 000,00</c:v>
                  </c:pt>
                  <c:pt idx="106">
                    <c:v>207 000,00</c:v>
                  </c:pt>
                  <c:pt idx="110">
                    <c:v>92 139,20</c:v>
                  </c:pt>
                  <c:pt idx="111">
                    <c:v>0,00</c:v>
                  </c:pt>
                  <c:pt idx="112">
                    <c:v>87 649,31</c:v>
                  </c:pt>
                  <c:pt idx="113">
                    <c:v>10 515,70</c:v>
                  </c:pt>
                  <c:pt idx="115">
                    <c:v>92 139,20</c:v>
                  </c:pt>
                  <c:pt idx="116">
                    <c:v>77 133,61</c:v>
                  </c:pt>
                  <c:pt idx="120">
                    <c:v>133 114 728,48</c:v>
                  </c:pt>
                  <c:pt idx="121">
                    <c:v>133 114 728,48</c:v>
                  </c:pt>
                  <c:pt idx="122">
                    <c:v>38 063 800,00</c:v>
                  </c:pt>
                  <c:pt idx="125">
                    <c:v>28 547 851,00</c:v>
                  </c:pt>
                  <c:pt idx="127">
                    <c:v>4 172 320,00</c:v>
                  </c:pt>
                  <c:pt idx="128">
                    <c:v>3 129 241,00</c:v>
                  </c:pt>
                  <c:pt idx="130">
                    <c:v>6 880 621,45</c:v>
                  </c:pt>
                  <c:pt idx="135">
                    <c:v>21 980 000,00</c:v>
                  </c:pt>
                  <c:pt idx="139">
                    <c:v>10 183 823,23</c:v>
                  </c:pt>
                  <c:pt idx="142">
                    <c:v>1 392,78</c:v>
                  </c:pt>
                  <c:pt idx="145">
                    <c:v>51 832 771,02</c:v>
                  </c:pt>
                  <c:pt idx="149">
                    <c:v>0,00</c:v>
                  </c:pt>
                  <c:pt idx="150">
                    <c:v>0,00</c:v>
                  </c:pt>
                  <c:pt idx="155">
                    <c:v>298 873 199,82</c:v>
                  </c:pt>
                  <c:pt idx="157">
                    <c:v>114 114 224,97</c:v>
                  </c:pt>
                </c:lvl>
                <c:lvl>
                  <c:pt idx="2">
                    <c:v>134 066 105,55</c:v>
                  </c:pt>
                  <c:pt idx="4">
                    <c:v>152 189 448,64</c:v>
                  </c:pt>
                  <c:pt idx="5">
                    <c:v>152 189 448,64</c:v>
                  </c:pt>
                  <c:pt idx="6">
                    <c:v>121 856 876,74</c:v>
                  </c:pt>
                  <c:pt idx="7">
                    <c:v>120 375 032,69</c:v>
                  </c:pt>
                  <c:pt idx="13">
                    <c:v>771 103,91</c:v>
                  </c:pt>
                  <c:pt idx="16">
                    <c:v>710 740,14</c:v>
                  </c:pt>
                  <c:pt idx="20">
                    <c:v>2 898 362,42</c:v>
                  </c:pt>
                  <c:pt idx="21">
                    <c:v>1 316 445,45</c:v>
                  </c:pt>
                  <c:pt idx="25">
                    <c:v>10 502,87</c:v>
                  </c:pt>
                  <c:pt idx="28">
                    <c:v>1 812 094,51</c:v>
                  </c:pt>
                  <c:pt idx="31">
                    <c:v>-240 680,41</c:v>
                  </c:pt>
                  <c:pt idx="33">
                    <c:v>24 891 000,00</c:v>
                  </c:pt>
                  <c:pt idx="34">
                    <c:v>10 193 000,00</c:v>
                  </c:pt>
                  <c:pt idx="35">
                    <c:v>27 434 209,48</c:v>
                  </c:pt>
                  <c:pt idx="36">
                    <c:v>7 454 816,73</c:v>
                  </c:pt>
                  <c:pt idx="39">
                    <c:v>10 907 000,00</c:v>
                  </c:pt>
                  <c:pt idx="40">
                    <c:v>16 331 340,20</c:v>
                  </c:pt>
                  <c:pt idx="42">
                    <c:v>3 791 000,00</c:v>
                  </c:pt>
                  <c:pt idx="43">
                    <c:v>3 648 052,55</c:v>
                  </c:pt>
                  <c:pt idx="47">
                    <c:v>0,00</c:v>
                  </c:pt>
                  <c:pt idx="69">
                    <c:v>0,00</c:v>
                  </c:pt>
                  <c:pt idx="77">
                    <c:v>0,00</c:v>
                  </c:pt>
                </c:lvl>
                <c:lvl>
                  <c:pt idx="1">
                    <c:v>00010000000000000000</c:v>
                  </c:pt>
                  <c:pt idx="2">
                    <c:v>00010100000000000000</c:v>
                  </c:pt>
                  <c:pt idx="3">
                    <c:v>00010102010010000110</c:v>
                  </c:pt>
                  <c:pt idx="4">
                    <c:v>205 889 131,05</c:v>
                  </c:pt>
                  <c:pt idx="5">
                    <c:v>162 796 224,05</c:v>
                  </c:pt>
                  <c:pt idx="6">
                    <c:v>130 306 422,55</c:v>
                  </c:pt>
                  <c:pt idx="7">
                    <c:v>129 083 187,53</c:v>
                  </c:pt>
                  <c:pt idx="12">
                    <c:v>00010102020010000110</c:v>
                  </c:pt>
                  <c:pt idx="13">
                    <c:v>681 755,72</c:v>
                  </c:pt>
                  <c:pt idx="15">
                    <c:v>00010102030010000110</c:v>
                  </c:pt>
                  <c:pt idx="16">
                    <c:v>541 479,30</c:v>
                  </c:pt>
                  <c:pt idx="18">
                    <c:v>00010300000000000000</c:v>
                  </c:pt>
                  <c:pt idx="19">
                    <c:v>00010302231010000110</c:v>
                  </c:pt>
                  <c:pt idx="20">
                    <c:v>2 880 081,86</c:v>
                  </c:pt>
                  <c:pt idx="21">
                    <c:v>1 328 402,48</c:v>
                  </c:pt>
                  <c:pt idx="24">
                    <c:v>00010302241010000110</c:v>
                  </c:pt>
                  <c:pt idx="25">
                    <c:v>9 501,69</c:v>
                  </c:pt>
                  <c:pt idx="27">
                    <c:v>00010302251010000110</c:v>
                  </c:pt>
                  <c:pt idx="28">
                    <c:v>1 787 074,55</c:v>
                  </c:pt>
                  <c:pt idx="30">
                    <c:v>00010302261010000110</c:v>
                  </c:pt>
                  <c:pt idx="31">
                    <c:v>-244 896,86</c:v>
                  </c:pt>
                  <c:pt idx="33">
                    <c:v>00010600000000000000</c:v>
                  </c:pt>
                  <c:pt idx="34">
                    <c:v>00010601030130000110</c:v>
                  </c:pt>
                  <c:pt idx="35">
                    <c:v>23 501 721,92</c:v>
                  </c:pt>
                  <c:pt idx="36">
                    <c:v>8 378 576,44</c:v>
                  </c:pt>
                  <c:pt idx="39">
                    <c:v>00010606033130000110</c:v>
                  </c:pt>
                  <c:pt idx="40">
                    <c:v>11 340 265,08</c:v>
                  </c:pt>
                  <c:pt idx="42">
                    <c:v>00010606043130000110</c:v>
                  </c:pt>
                  <c:pt idx="43">
                    <c:v>3 782 880,40</c:v>
                  </c:pt>
                  <c:pt idx="45">
                    <c:v>00011100000000000000</c:v>
                  </c:pt>
                  <c:pt idx="46">
                    <c:v>00011105013130000120</c:v>
                  </c:pt>
                  <c:pt idx="47">
                    <c:v>3 136 168,97</c:v>
                  </c:pt>
                  <c:pt idx="48">
                    <c:v>823 891,65</c:v>
                  </c:pt>
                  <c:pt idx="51">
                    <c:v>00011105313130000120</c:v>
                  </c:pt>
                  <c:pt idx="52">
                    <c:v>00011109045130000120</c:v>
                  </c:pt>
                  <c:pt idx="53">
                    <c:v>00711109045130400120</c:v>
                  </c:pt>
                  <c:pt idx="54">
                    <c:v>00711109045130500120</c:v>
                  </c:pt>
                  <c:pt idx="55">
                    <c:v>00011300000000000000</c:v>
                  </c:pt>
                  <c:pt idx="56">
                    <c:v>00011301995130000130</c:v>
                  </c:pt>
                  <c:pt idx="57">
                    <c:v>00411301995130000130</c:v>
                  </c:pt>
                  <c:pt idx="58">
                    <c:v>00811301995130000130</c:v>
                  </c:pt>
                  <c:pt idx="59">
                    <c:v>00011302065130000130</c:v>
                  </c:pt>
                  <c:pt idx="60">
                    <c:v>00011302995130000130</c:v>
                  </c:pt>
                  <c:pt idx="61">
                    <c:v>00711302995130015130</c:v>
                  </c:pt>
                  <c:pt idx="62">
                    <c:v>00711302995130017130</c:v>
                  </c:pt>
                  <c:pt idx="63">
                    <c:v>00011400000000000000</c:v>
                  </c:pt>
                  <c:pt idx="64">
                    <c:v>00011406013130000430</c:v>
                  </c:pt>
                  <c:pt idx="66">
                    <c:v>2 312 277,32</c:v>
                  </c:pt>
                  <c:pt idx="69">
                    <c:v>1 250 015,18</c:v>
                  </c:pt>
                  <c:pt idx="70">
                    <c:v>16 850,00</c:v>
                  </c:pt>
                  <c:pt idx="71">
                    <c:v>12 600,00</c:v>
                  </c:pt>
                  <c:pt idx="72">
                    <c:v>4 250,00</c:v>
                  </c:pt>
                  <c:pt idx="73">
                    <c:v>589 748,52</c:v>
                  </c:pt>
                  <c:pt idx="74">
                    <c:v>643 416,66</c:v>
                  </c:pt>
                  <c:pt idx="77">
                    <c:v>1 500 346,58</c:v>
                  </c:pt>
                  <c:pt idx="78">
                    <c:v>1 358 400,88</c:v>
                  </c:pt>
                  <c:pt idx="93">
                    <c:v>00011406313130000430</c:v>
                  </c:pt>
                  <c:pt idx="94">
                    <c:v>141 945,70</c:v>
                  </c:pt>
                  <c:pt idx="96">
                    <c:v>00011600000000000000</c:v>
                  </c:pt>
                  <c:pt idx="97">
                    <c:v>00011607010130000140</c:v>
                  </c:pt>
                  <c:pt idx="98">
                    <c:v>221 466,99</c:v>
                  </c:pt>
                  <c:pt idx="99">
                    <c:v>8 494,36</c:v>
                  </c:pt>
                  <c:pt idx="102">
                    <c:v>00011610032130000140</c:v>
                  </c:pt>
                  <c:pt idx="103">
                    <c:v>3 339,84</c:v>
                  </c:pt>
                  <c:pt idx="105">
                    <c:v>00011610123010000140</c:v>
                  </c:pt>
                  <c:pt idx="106">
                    <c:v>209 632,79</c:v>
                  </c:pt>
                  <c:pt idx="108">
                    <c:v>00011700000000000000</c:v>
                  </c:pt>
                  <c:pt idx="109">
                    <c:v>00011701050130000180</c:v>
                  </c:pt>
                  <c:pt idx="114">
                    <c:v>00011715030130000150</c:v>
                  </c:pt>
                  <c:pt idx="115">
                    <c:v>36 005,55</c:v>
                  </c:pt>
                  <c:pt idx="117">
                    <c:v>00020000000000000000</c:v>
                  </c:pt>
                  <c:pt idx="118">
                    <c:v>00020200000000000000</c:v>
                  </c:pt>
                  <c:pt idx="119">
                    <c:v>00020215001130000150</c:v>
                  </c:pt>
                  <c:pt idx="122">
                    <c:v>38 063 800,00</c:v>
                  </c:pt>
                  <c:pt idx="126">
                    <c:v>00020215002130000150</c:v>
                  </c:pt>
                  <c:pt idx="127">
                    <c:v>5 029 107,00</c:v>
                  </c:pt>
                  <c:pt idx="129">
                    <c:v>00020220216130000150</c:v>
                  </c:pt>
                  <c:pt idx="130">
                    <c:v>7 091 002,80</c:v>
                  </c:pt>
                  <c:pt idx="132">
                    <c:v>00020220299130000100</c:v>
                  </c:pt>
                  <c:pt idx="133">
                    <c:v>00020225555130000150</c:v>
                  </c:pt>
                  <c:pt idx="138">
                    <c:v>00020229999130000150</c:v>
                  </c:pt>
                  <c:pt idx="141">
                    <c:v>00020235120130000150</c:v>
                  </c:pt>
                  <c:pt idx="144">
                    <c:v>00020249999130000150</c:v>
                  </c:pt>
                  <c:pt idx="147">
                    <c:v>00021900000000000000</c:v>
                  </c:pt>
                  <c:pt idx="148">
                    <c:v>00021960010130000150</c:v>
                  </c:pt>
                </c:lvl>
                <c:lvl>
                  <c:pt idx="0">
                    <c:v>собственные доходы (дотация + налоговые и неналоговые доходы)</c:v>
                  </c:pt>
                  <c:pt idx="1">
                    <c:v>      НАЛОГОВЫЕ И НЕНАЛОГОВЫЕ ДОХОДЫ</c:v>
                  </c:pt>
                  <c:pt idx="2">
                    <c:v>        НАЛОГИ НА ПРИБЫЛЬ, ДОХОДЫ</c:v>
                  </c:pt>
                  <c:pt idx="3">
                    <c:v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</c:v>
                  </c:pt>
                  <c:pt idx="4">
                    <c:v>206 491 613,92</c:v>
                  </c:pt>
                  <c:pt idx="5">
                    <c:v>168 259 943,92</c:v>
                  </c:pt>
                  <c:pt idx="6">
                    <c:v>122 073 052,36</c:v>
                  </c:pt>
                  <c:pt idx="7">
                    <c:v>120 275 455,95</c:v>
                  </c:pt>
                  <c:pt idx="12">
                    <c:v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</c:v>
                  </c:pt>
                  <c:pt idx="13">
                    <c:v>813 669,99</c:v>
                  </c:pt>
                  <c:pt idx="15">
                    <c:v>          Налог на доходы физических лиц с доходов, полученных физическими лицами в соответствии со статьей 228 Налогового кодекса Российской Федерации</c:v>
                  </c:pt>
                  <c:pt idx="16">
                    <c:v>983 926,42</c:v>
                  </c:pt>
                  <c:pt idx="18">
                    <c:v>        НАЛОГИ НА ТОВАРЫ (РАБОТЫ, УСЛУГИ), РЕАЛИЗУЕМЫЕ НА ТЕРРИТОРИИ РОССИЙСКОЙ ФЕДЕРАЦИИ</c:v>
                  </c:pt>
                  <c:pt idx="19">
                    <c:v>        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</c:v>
                  </c:pt>
                  <c:pt idx="20">
                    <c:v>3 115 994,22</c:v>
                  </c:pt>
                  <c:pt idx="21">
                    <c:v>1 418 348,08</c:v>
                  </c:pt>
                  <c:pt idx="24">
                    <c:v>        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</c:v>
                  </c:pt>
                  <c:pt idx="25">
                    <c:v>10 425,24</c:v>
                  </c:pt>
                  <c:pt idx="27">
                    <c:v>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</c:v>
                  </c:pt>
                  <c:pt idx="28">
                    <c:v>1 894 917,86</c:v>
                  </c:pt>
                  <c:pt idx="30">
                    <c:v>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</c:v>
                  </c:pt>
                  <c:pt idx="31">
                    <c:v>-207 696,96</c:v>
                  </c:pt>
                  <c:pt idx="33">
                    <c:v>        НАЛОГИ НА ИМУЩЕСТВО</c:v>
                  </c:pt>
                  <c:pt idx="34">
                    <c:v>          Налог на имущество физических лиц, взимаемый по ставкам, применяемым к объектам налогообложения, расположенным в границах городских поселений</c:v>
                  </c:pt>
                  <c:pt idx="35">
                    <c:v>29 787 420,24</c:v>
                  </c:pt>
                  <c:pt idx="36">
                    <c:v>7 726 382,10</c:v>
                  </c:pt>
                  <c:pt idx="39">
                    <c:v>          Земельный налог с организаций, обладающих земельным участком, расположенным в границах городских поселений</c:v>
                  </c:pt>
                  <c:pt idx="40">
                    <c:v>18 647 597,99</c:v>
                  </c:pt>
                  <c:pt idx="42">
                    <c:v>          Земельный налог с физических лиц, обладающих земельным участком, расположенным в границах городских поселений</c:v>
                  </c:pt>
                  <c:pt idx="43">
                    <c:v>3 413 440,15</c:v>
                  </c:pt>
                  <c:pt idx="45">
                    <c:v>        ДОХОДЫ ОТ ИСПОЛЬЗОВАНИЯ ИМУЩЕСТВА, НАХОДЯЩЕГОСЯ В ГОСУДАРСТВЕННОЙ И МУНИЦИПАЛЬНОЙ СОБСТВЕННОСТИ</c:v>
                  </c:pt>
                  <c:pt idx="46">
                    <c:v>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</c:v>
                  </c:pt>
                  <c:pt idx="47">
                    <c:v>3 865 921,71</c:v>
                  </c:pt>
                  <c:pt idx="48">
                    <c:v>1 253 430,45</c:v>
                  </c:pt>
                  <c:pt idx="51">
                    <c:v>        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</c:v>
                  </c:pt>
                  <c:pt idx="52">
                    <c:v>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</c:v>
                  </c:pt>
                  <c:pt idx="53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4">
                    <c:v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</c:v>
                  </c:pt>
                  <c:pt idx="55">
                    <c:v>        ДОХОДЫ ОТ ОКАЗАНИЯ ПЛАТНЫХ УСЛУГ И КОМПЕНСАЦИИ ЗАТРАТ ГОСУДАРСТВА</c:v>
                  </c:pt>
                  <c:pt idx="56">
                    <c:v>          Прочие доходы от оказания платных услуг (работ) получателями средств бюджетов городских поселений</c:v>
                  </c:pt>
                  <c:pt idx="57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8">
                    <c:v>            Прочие доходы от оказания платных услуг (работ) получателями средств бюджетов городских поселений</c:v>
                  </c:pt>
                  <c:pt idx="59">
                    <c:v>          Доходы, поступающие в порядке возмещения расходов, понесенных в связи с эксплуатацией имущества городских поселений</c:v>
                  </c:pt>
                  <c:pt idx="60">
                    <c:v>          Прочие доходы от компенсации затрат бюджетов городских поселений</c:v>
                  </c:pt>
                  <c:pt idx="61">
                    <c:v>            Прочие доходы от компенсации затрат бюджетов городских поселений: доходы от возврата бюджетных средств, предоставленных за счет средств межбюджетных трансфертов из областного бюджета</c:v>
                  </c:pt>
                  <c:pt idx="62">
                    <c:v>            Прочие доходы от компенсации затрат бюджетов городских поселений: прочие доходы от компенсации затрат бюджета Фурмановского городского поселения - возврат дебиторской задолженности прошлых лет</c:v>
                  </c:pt>
                  <c:pt idx="63">
                    <c:v>        ДОХОДЫ ОТ ПРОДАЖИ МАТЕРИАЛЬНЫХ И НЕМАТЕРИАЛЬНЫХ АКТИВОВ</c:v>
                  </c:pt>
                  <c:pt idx="64">
                    <c:v>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c:v>
                  </c:pt>
                  <c:pt idx="66">
                    <c:v>2 612 491,26</c:v>
                  </c:pt>
                  <c:pt idx="69">
                    <c:v>7 595 598,50</c:v>
                  </c:pt>
                  <c:pt idx="70">
                    <c:v>102 374,00</c:v>
                  </c:pt>
                  <c:pt idx="71">
                    <c:v>66 974,00</c:v>
                  </c:pt>
                  <c:pt idx="72">
                    <c:v>35 400,00</c:v>
                  </c:pt>
                  <c:pt idx="73">
                    <c:v>1 399 798,76</c:v>
                  </c:pt>
                  <c:pt idx="74">
                    <c:v>6 093 425,74</c:v>
                  </c:pt>
                  <c:pt idx="77">
                    <c:v>1 535 638,88</c:v>
                  </c:pt>
                  <c:pt idx="78">
                    <c:v>1 272 539,00</c:v>
                  </c:pt>
                  <c:pt idx="93">
                    <c:v>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</c:v>
                  </c:pt>
                  <c:pt idx="94">
                    <c:v>263 099,88</c:v>
                  </c:pt>
                  <c:pt idx="96">
                    <c:v>        ШТРАФЫ, САНКЦИИ, ВОЗМЕЩЕНИЕ УЩЕРБА</c:v>
                  </c:pt>
                  <c:pt idx="97">
                    <c:v>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c:v>
                  </c:pt>
                  <c:pt idx="98">
                    <c:v>286 318,01</c:v>
                  </c:pt>
                  <c:pt idx="102">
                    <c:v>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c:v>
                  </c:pt>
                  <c:pt idx="105">
                    <c:v>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c:v>
                  </c:pt>
                  <c:pt idx="108">
                    <c:v>        ПРОЧИЕ НЕНАЛОГОВЫЕ ДОХОДЫ</c:v>
                  </c:pt>
                  <c:pt idx="109">
                    <c:v>          Невыясненные поступления, зачисляемые в бюджеты городских поселений</c:v>
                  </c:pt>
                  <c:pt idx="114">
                    <c:v>          Инициативные платежи, зачисляемые в бюджеты городских поселений</c:v>
                  </c:pt>
                  <c:pt idx="115">
                    <c:v>75 000,00</c:v>
                  </c:pt>
                  <c:pt idx="117">
                    <c:v>      БЕЗВОЗМЕЗДНЫЕ ПОСТУПЛЕНИЯ</c:v>
                  </c:pt>
                  <c:pt idx="118">
                    <c:v>        БЕЗВОЗМЕЗДНЫЕ ПОСТУПЛЕНИЯ ОТ ДРУГИХ БЮДЖЕТОВ БЮДЖЕТНОЙ СИСТЕМЫ РОССИЙСКОЙ ФЕДЕРАЦИИ</c:v>
                  </c:pt>
                  <c:pt idx="119">
                    <c:v>          Дотации бюджетам городских поселений на выравнивание бюджетной обеспеченности из бюджета субъекта Российской Федерации.</c:v>
                  </c:pt>
                  <c:pt idx="122">
                    <c:v>36 683 000,00</c:v>
                  </c:pt>
                  <c:pt idx="126">
                    <c:v>          Дотации бюджетам городских поселений на поддержку мер по обеспечению сбалансированности бюджетов</c:v>
                  </c:pt>
                  <c:pt idx="127">
                    <c:v>1 548 670,00</c:v>
                  </c:pt>
                  <c:pt idx="129">
                    <c:v>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</c:v>
                  </c:pt>
                  <c:pt idx="132">
                    <c:v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</c:v>
                  </c:pt>
                  <c:pt idx="133">
                    <c:v>          Субсидии бюджетам городских поселений на реализацию программ формирования современной городской среды</c:v>
                  </c:pt>
                  <c:pt idx="138">
                    <c:v>          Прочие субсидии бюджетам городских поселений</c:v>
                  </c:pt>
                  <c:pt idx="141">
                    <c:v>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c:v>
                  </c:pt>
                  <c:pt idx="144">
                    <c:v>          Прочие межбюджетные трансферты, передаваемые бюджетам городских поселений</c:v>
                  </c:pt>
                  <c:pt idx="147">
                    <c:v>        ВОЗВРАТ ОСТАТКОВ СУБСИДИЙ, СУБВЕНЦИЙ И ИНЫХ МЕЖБЮДЖЕТНЫХ ТРАНСФЕРТОВ, ИМЕЮЩИХ ЦЕЛЕВОЕ НАЗНАЧЕНИЕ, ПРОШЛЫХ ЛЕТ</c:v>
                  </c:pt>
                  <c:pt idx="148">
                    <c:v>        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c:v>
                  </c:pt>
                </c:lvl>
                <c:lvl>
                  <c:pt idx="4">
                    <c:v>194 851 276,35</c:v>
                  </c:pt>
                  <c:pt idx="5">
                    <c:v>158 201 646,35</c:v>
                  </c:pt>
                  <c:pt idx="6">
                    <c:v>113 191 155,31</c:v>
                  </c:pt>
                  <c:pt idx="7">
                    <c:v>111 766 454,59</c:v>
                  </c:pt>
                  <c:pt idx="13">
                    <c:v>817 886,03</c:v>
                  </c:pt>
                  <c:pt idx="16">
                    <c:v>606 814,69</c:v>
                  </c:pt>
                  <c:pt idx="20">
                    <c:v>2 699 011,18</c:v>
                  </c:pt>
                  <c:pt idx="21">
                    <c:v>1 202 585,79</c:v>
                  </c:pt>
                  <c:pt idx="25">
                    <c:v>11 581,67</c:v>
                  </c:pt>
                  <c:pt idx="28">
                    <c:v>1 754 291,13</c:v>
                  </c:pt>
                  <c:pt idx="31">
                    <c:v>-269 447,41</c:v>
                  </c:pt>
                  <c:pt idx="35">
                    <c:v>29 013 486,29</c:v>
                  </c:pt>
                  <c:pt idx="36">
                    <c:v>6 259 491,66</c:v>
                  </c:pt>
                  <c:pt idx="40">
                    <c:v>19 006 157,54</c:v>
                  </c:pt>
                  <c:pt idx="43">
                    <c:v>3 747 837,09</c:v>
                  </c:pt>
                  <c:pt idx="47">
                    <c:v>3 555 837,72</c:v>
                  </c:pt>
                  <c:pt idx="48">
                    <c:v>1 500 961,36</c:v>
                  </c:pt>
                  <c:pt idx="66">
                    <c:v>2 054 876,36</c:v>
                  </c:pt>
                  <c:pt idx="69">
                    <c:v>8 054 201,45</c:v>
                  </c:pt>
                  <c:pt idx="70">
                    <c:v>37 066,11</c:v>
                  </c:pt>
                  <c:pt idx="74">
                    <c:v>8 017 135,34</c:v>
                  </c:pt>
                  <c:pt idx="77">
                    <c:v>1 465 840,84</c:v>
                  </c:pt>
                  <c:pt idx="78">
                    <c:v>1 256 879,35</c:v>
                  </c:pt>
                  <c:pt idx="94">
                    <c:v>208 961,49</c:v>
                  </c:pt>
                  <c:pt idx="98">
                    <c:v>222 113,56</c:v>
                  </c:pt>
                  <c:pt idx="103">
                    <c:v>222 113,56</c:v>
                  </c:pt>
                  <c:pt idx="122">
                    <c:v>35 410 700,00</c:v>
                  </c:pt>
                  <c:pt idx="127">
                    <c:v>1 238 930,00</c:v>
                  </c:pt>
                </c:lvl>
              </c:multiLvlStrCache>
            </c:multiLvlStrRef>
          </c:cat>
          <c:val>
            <c:numRef>
              <c:f>#REF!</c:f>
            </c:numRef>
          </c:val>
        </c:ser>
        <c:axId val="85114880"/>
        <c:axId val="85116416"/>
      </c:barChart>
      <c:catAx>
        <c:axId val="85114880"/>
        <c:scaling>
          <c:orientation val="minMax"/>
        </c:scaling>
        <c:axPos val="b"/>
        <c:tickLblPos val="nextTo"/>
        <c:crossAx val="85116416"/>
        <c:crosses val="autoZero"/>
        <c:auto val="1"/>
        <c:lblAlgn val="ctr"/>
        <c:lblOffset val="100"/>
      </c:catAx>
      <c:valAx>
        <c:axId val="85116416"/>
        <c:scaling>
          <c:orientation val="minMax"/>
        </c:scaling>
        <c:axPos val="l"/>
        <c:majorGridlines/>
        <c:numFmt formatCode="#,##0.00" sourceLinked="1"/>
        <c:tickLblPos val="nextTo"/>
        <c:crossAx val="85114880"/>
        <c:crosses val="autoZero"/>
        <c:crossBetween val="between"/>
      </c:valAx>
    </c:plotArea>
    <c:legend>
      <c:legendPos val="r"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0872" cy="608418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N73"/>
  <sheetViews>
    <sheetView showGridLines="0" showZeros="0" tabSelected="1" topLeftCell="B1" zoomScaleNormal="100" zoomScaleSheetLayoutView="100" workbookViewId="0">
      <pane ySplit="7" topLeftCell="A42" activePane="bottomLeft" state="frozen"/>
      <selection pane="bottomLeft" activeCell="E6" sqref="E6:E7"/>
    </sheetView>
  </sheetViews>
  <sheetFormatPr defaultRowHeight="15" outlineLevelRow="3"/>
  <cols>
    <col min="1" max="1" width="9.140625" style="1" hidden="1"/>
    <col min="2" max="2" width="47.7109375" style="1" customWidth="1"/>
    <col min="3" max="3" width="21.7109375" style="1" customWidth="1"/>
    <col min="4" max="4" width="9.140625" style="1" hidden="1"/>
    <col min="5" max="5" width="16.7109375" style="1" customWidth="1"/>
    <col min="6" max="7" width="15.7109375" style="1" customWidth="1"/>
    <col min="8" max="11" width="9.140625" style="1" hidden="1"/>
    <col min="12" max="12" width="9.140625" style="24" customWidth="1"/>
    <col min="13" max="118" width="9.140625" style="24"/>
    <col min="119" max="16384" width="9.140625" style="1"/>
  </cols>
  <sheetData>
    <row r="1" spans="1:118" ht="58.5" customHeight="1">
      <c r="A1" s="43" t="s">
        <v>120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23"/>
    </row>
    <row r="2" spans="1:118" ht="15.2" customHeight="1">
      <c r="A2" s="32"/>
      <c r="B2" s="33"/>
      <c r="C2" s="33"/>
      <c r="D2" s="33"/>
      <c r="E2" s="33"/>
      <c r="F2" s="33"/>
      <c r="G2" s="33"/>
      <c r="H2" s="33"/>
      <c r="I2" s="33"/>
      <c r="J2" s="33"/>
      <c r="K2" s="33"/>
      <c r="L2" s="23"/>
    </row>
    <row r="3" spans="1:118" ht="35.25" customHeight="1">
      <c r="A3" s="45" t="s">
        <v>119</v>
      </c>
      <c r="B3" s="46"/>
      <c r="C3" s="46"/>
      <c r="D3" s="46"/>
      <c r="E3" s="46"/>
      <c r="F3" s="46"/>
      <c r="G3" s="46"/>
      <c r="H3" s="46"/>
      <c r="I3" s="46"/>
      <c r="J3" s="4"/>
      <c r="K3" s="4"/>
      <c r="L3" s="23"/>
    </row>
    <row r="4" spans="1:118" ht="15.75" customHeight="1">
      <c r="A4" s="47"/>
      <c r="B4" s="48"/>
      <c r="C4" s="48"/>
      <c r="D4" s="48"/>
      <c r="E4" s="48"/>
      <c r="F4" s="48"/>
      <c r="G4" s="48"/>
      <c r="H4" s="48"/>
      <c r="I4" s="48"/>
      <c r="J4" s="5"/>
      <c r="K4" s="5"/>
      <c r="L4" s="23"/>
    </row>
    <row r="5" spans="1:118" ht="12.75" customHeight="1">
      <c r="A5" s="49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23"/>
    </row>
    <row r="6" spans="1:118" ht="30" customHeight="1">
      <c r="A6" s="36" t="s">
        <v>1</v>
      </c>
      <c r="B6" s="38" t="s">
        <v>2</v>
      </c>
      <c r="C6" s="40" t="s">
        <v>3</v>
      </c>
      <c r="D6" s="7" t="s">
        <v>1</v>
      </c>
      <c r="E6" s="58" t="s">
        <v>114</v>
      </c>
      <c r="F6" s="54" t="s">
        <v>115</v>
      </c>
      <c r="G6" s="42" t="s">
        <v>116</v>
      </c>
      <c r="H6" s="51" t="s">
        <v>4</v>
      </c>
      <c r="I6" s="52"/>
      <c r="J6" s="53" t="s">
        <v>5</v>
      </c>
      <c r="K6" s="52"/>
      <c r="L6" s="23"/>
    </row>
    <row r="7" spans="1:118" ht="33" customHeight="1">
      <c r="A7" s="37"/>
      <c r="B7" s="39"/>
      <c r="C7" s="41"/>
      <c r="D7" s="6"/>
      <c r="E7" s="55"/>
      <c r="F7" s="56"/>
      <c r="G7" s="57"/>
      <c r="H7" s="26" t="s">
        <v>1</v>
      </c>
      <c r="I7" s="6" t="s">
        <v>1</v>
      </c>
      <c r="J7" s="6" t="s">
        <v>1</v>
      </c>
      <c r="K7" s="6" t="s">
        <v>1</v>
      </c>
      <c r="L7" s="23"/>
    </row>
    <row r="8" spans="1:118">
      <c r="A8" s="8" t="s">
        <v>6</v>
      </c>
      <c r="B8" s="9" t="s">
        <v>7</v>
      </c>
      <c r="C8" s="8" t="s">
        <v>6</v>
      </c>
      <c r="D8" s="10">
        <f t="shared" ref="D8:G8" si="0">D9+D21+D26+D39+D42+D47</f>
        <v>504651.77999999997</v>
      </c>
      <c r="E8" s="31">
        <f t="shared" si="0"/>
        <v>1549900</v>
      </c>
      <c r="F8" s="31">
        <f t="shared" si="0"/>
        <v>1573200</v>
      </c>
      <c r="G8" s="31">
        <f t="shared" si="0"/>
        <v>1584300</v>
      </c>
      <c r="H8" s="10">
        <v>1047342.22</v>
      </c>
      <c r="I8" s="11">
        <v>0.32516348645677756</v>
      </c>
      <c r="J8" s="10">
        <v>0</v>
      </c>
      <c r="K8" s="11"/>
      <c r="L8" s="23"/>
    </row>
    <row r="9" spans="1:118" s="19" customFormat="1" outlineLevel="1">
      <c r="A9" s="15" t="s">
        <v>8</v>
      </c>
      <c r="B9" s="16" t="s">
        <v>9</v>
      </c>
      <c r="C9" s="15" t="s">
        <v>8</v>
      </c>
      <c r="D9" s="17">
        <f t="shared" ref="D9:G9" si="1">D10+D15+D18</f>
        <v>29133.309999999998</v>
      </c>
      <c r="E9" s="17">
        <f t="shared" si="1"/>
        <v>54900</v>
      </c>
      <c r="F9" s="17">
        <f t="shared" si="1"/>
        <v>55200</v>
      </c>
      <c r="G9" s="17">
        <f t="shared" si="1"/>
        <v>55300</v>
      </c>
      <c r="H9" s="17">
        <v>33126.69</v>
      </c>
      <c r="I9" s="18">
        <v>0.46792981047221333</v>
      </c>
      <c r="J9" s="17">
        <v>0</v>
      </c>
      <c r="K9" s="18"/>
      <c r="L9" s="23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24"/>
      <c r="AU9" s="24"/>
      <c r="AV9" s="24"/>
      <c r="AW9" s="24"/>
      <c r="AX9" s="24"/>
      <c r="AY9" s="24"/>
      <c r="AZ9" s="24"/>
      <c r="BA9" s="24"/>
      <c r="BB9" s="24"/>
      <c r="BC9" s="24"/>
      <c r="BD9" s="24"/>
      <c r="BE9" s="24"/>
      <c r="BF9" s="24"/>
      <c r="BG9" s="24"/>
      <c r="BH9" s="24"/>
      <c r="BI9" s="24"/>
      <c r="BJ9" s="24"/>
      <c r="BK9" s="24"/>
      <c r="BL9" s="24"/>
      <c r="BM9" s="24"/>
      <c r="BN9" s="24"/>
      <c r="BO9" s="24"/>
      <c r="BP9" s="24"/>
      <c r="BQ9" s="24"/>
      <c r="BR9" s="24"/>
      <c r="BS9" s="24"/>
      <c r="BT9" s="24"/>
      <c r="BU9" s="24"/>
      <c r="BV9" s="24"/>
      <c r="BW9" s="24"/>
      <c r="BX9" s="24"/>
      <c r="BY9" s="24"/>
      <c r="BZ9" s="24"/>
      <c r="CA9" s="24"/>
      <c r="CB9" s="24"/>
      <c r="CC9" s="24"/>
      <c r="CD9" s="24"/>
      <c r="CE9" s="24"/>
      <c r="CF9" s="24"/>
      <c r="CG9" s="24"/>
      <c r="CH9" s="24"/>
      <c r="CI9" s="24"/>
      <c r="CJ9" s="24"/>
      <c r="CK9" s="24"/>
      <c r="CL9" s="24"/>
      <c r="CM9" s="24"/>
      <c r="CN9" s="24"/>
      <c r="CO9" s="24"/>
      <c r="CP9" s="24"/>
      <c r="CQ9" s="24"/>
      <c r="CR9" s="24"/>
      <c r="CS9" s="24"/>
      <c r="CT9" s="24"/>
      <c r="CU9" s="24"/>
      <c r="CV9" s="24"/>
      <c r="CW9" s="24"/>
      <c r="CX9" s="24"/>
      <c r="CY9" s="24"/>
      <c r="CZ9" s="24"/>
      <c r="DA9" s="24"/>
      <c r="DB9" s="24"/>
      <c r="DC9" s="24"/>
      <c r="DD9" s="24"/>
      <c r="DE9" s="24"/>
      <c r="DF9" s="24"/>
      <c r="DG9" s="24"/>
      <c r="DH9" s="24"/>
      <c r="DI9" s="24"/>
      <c r="DJ9" s="24"/>
      <c r="DK9" s="24"/>
      <c r="DL9" s="24"/>
      <c r="DM9" s="24"/>
      <c r="DN9" s="24"/>
    </row>
    <row r="10" spans="1:118" ht="76.5" outlineLevel="2">
      <c r="A10" s="8" t="s">
        <v>10</v>
      </c>
      <c r="B10" s="9" t="s">
        <v>11</v>
      </c>
      <c r="C10" s="8" t="s">
        <v>10</v>
      </c>
      <c r="D10" s="10">
        <v>28332.26</v>
      </c>
      <c r="E10" s="10">
        <v>53600</v>
      </c>
      <c r="F10" s="10">
        <v>53900</v>
      </c>
      <c r="G10" s="14">
        <v>54000</v>
      </c>
      <c r="H10" s="10">
        <v>31667.74</v>
      </c>
      <c r="I10" s="11">
        <v>0.47220433333333334</v>
      </c>
      <c r="J10" s="10">
        <v>0</v>
      </c>
      <c r="K10" s="11"/>
      <c r="L10" s="23"/>
    </row>
    <row r="11" spans="1:118" ht="89.25" hidden="1" outlineLevel="3">
      <c r="A11" s="8" t="s">
        <v>12</v>
      </c>
      <c r="B11" s="9" t="s">
        <v>13</v>
      </c>
      <c r="C11" s="8" t="s">
        <v>12</v>
      </c>
      <c r="D11" s="10">
        <v>0</v>
      </c>
      <c r="E11" s="10"/>
      <c r="F11" s="10"/>
      <c r="G11" s="14"/>
      <c r="H11" s="10">
        <v>60000</v>
      </c>
      <c r="I11" s="11">
        <v>0</v>
      </c>
      <c r="J11" s="10">
        <v>0</v>
      </c>
      <c r="K11" s="11"/>
      <c r="L11" s="23"/>
    </row>
    <row r="12" spans="1:118" hidden="1" outlineLevel="3">
      <c r="A12" s="8" t="s">
        <v>14</v>
      </c>
      <c r="B12" s="9">
        <v>1.8210102010011001E+19</v>
      </c>
      <c r="C12" s="8" t="s">
        <v>14</v>
      </c>
      <c r="D12" s="10">
        <v>28159.200000000001</v>
      </c>
      <c r="E12" s="10"/>
      <c r="F12" s="10"/>
      <c r="G12" s="14"/>
      <c r="H12" s="10">
        <v>-28159.200000000001</v>
      </c>
      <c r="I12" s="11"/>
      <c r="J12" s="10">
        <v>0</v>
      </c>
      <c r="K12" s="11"/>
      <c r="L12" s="23"/>
    </row>
    <row r="13" spans="1:118" ht="89.25" hidden="1" outlineLevel="3">
      <c r="A13" s="8" t="s">
        <v>15</v>
      </c>
      <c r="B13" s="9" t="s">
        <v>16</v>
      </c>
      <c r="C13" s="8" t="s">
        <v>15</v>
      </c>
      <c r="D13" s="10">
        <v>35.130000000000003</v>
      </c>
      <c r="E13" s="10"/>
      <c r="F13" s="10"/>
      <c r="G13" s="14"/>
      <c r="H13" s="10">
        <v>-35.130000000000003</v>
      </c>
      <c r="I13" s="11"/>
      <c r="J13" s="10">
        <v>0</v>
      </c>
      <c r="K13" s="11"/>
      <c r="L13" s="23"/>
    </row>
    <row r="14" spans="1:118" hidden="1" outlineLevel="3">
      <c r="A14" s="8" t="s">
        <v>17</v>
      </c>
      <c r="B14" s="9">
        <v>1.8210102010013E+19</v>
      </c>
      <c r="C14" s="8" t="s">
        <v>17</v>
      </c>
      <c r="D14" s="10">
        <v>137.93</v>
      </c>
      <c r="E14" s="10"/>
      <c r="F14" s="10"/>
      <c r="G14" s="14"/>
      <c r="H14" s="10">
        <v>-137.93</v>
      </c>
      <c r="I14" s="11"/>
      <c r="J14" s="10">
        <v>0</v>
      </c>
      <c r="K14" s="11"/>
      <c r="L14" s="23"/>
    </row>
    <row r="15" spans="1:118" ht="114.75" outlineLevel="2" collapsed="1">
      <c r="A15" s="8" t="s">
        <v>18</v>
      </c>
      <c r="B15" s="9" t="s">
        <v>19</v>
      </c>
      <c r="C15" s="8" t="s">
        <v>18</v>
      </c>
      <c r="D15" s="10">
        <v>4.0999999999999996</v>
      </c>
      <c r="E15" s="10"/>
      <c r="F15" s="10"/>
      <c r="G15" s="14"/>
      <c r="H15" s="10">
        <v>355.9</v>
      </c>
      <c r="I15" s="11">
        <v>1.1388888888888889E-2</v>
      </c>
      <c r="J15" s="10">
        <v>0</v>
      </c>
      <c r="K15" s="11"/>
      <c r="L15" s="23"/>
    </row>
    <row r="16" spans="1:118" ht="114.75" hidden="1" outlineLevel="3">
      <c r="A16" s="8" t="s">
        <v>20</v>
      </c>
      <c r="B16" s="9" t="s">
        <v>21</v>
      </c>
      <c r="C16" s="8" t="s">
        <v>20</v>
      </c>
      <c r="D16" s="10">
        <v>0</v>
      </c>
      <c r="E16" s="10"/>
      <c r="F16" s="10"/>
      <c r="G16" s="14"/>
      <c r="H16" s="10">
        <v>360</v>
      </c>
      <c r="I16" s="11">
        <v>0</v>
      </c>
      <c r="J16" s="10">
        <v>0</v>
      </c>
      <c r="K16" s="11"/>
      <c r="L16" s="23"/>
    </row>
    <row r="17" spans="1:118" hidden="1" outlineLevel="3">
      <c r="A17" s="8" t="s">
        <v>104</v>
      </c>
      <c r="B17" s="9">
        <v>1.8210102020011E+19</v>
      </c>
      <c r="C17" s="8" t="s">
        <v>104</v>
      </c>
      <c r="D17" s="10">
        <v>4.0999999999999996</v>
      </c>
      <c r="E17" s="10"/>
      <c r="F17" s="10"/>
      <c r="G17" s="14"/>
      <c r="H17" s="10">
        <v>-4.0999999999999996</v>
      </c>
      <c r="I17" s="11"/>
      <c r="J17" s="10">
        <v>0</v>
      </c>
      <c r="K17" s="11"/>
      <c r="L17" s="23"/>
    </row>
    <row r="18" spans="1:118" ht="51" outlineLevel="2" collapsed="1">
      <c r="A18" s="8" t="s">
        <v>22</v>
      </c>
      <c r="B18" s="9" t="s">
        <v>23</v>
      </c>
      <c r="C18" s="8" t="s">
        <v>22</v>
      </c>
      <c r="D18" s="10">
        <v>796.95</v>
      </c>
      <c r="E18" s="10">
        <v>1300</v>
      </c>
      <c r="F18" s="10">
        <v>1300</v>
      </c>
      <c r="G18" s="14">
        <v>1300</v>
      </c>
      <c r="H18" s="10">
        <v>1103.05</v>
      </c>
      <c r="I18" s="11">
        <v>0.41944736842105262</v>
      </c>
      <c r="J18" s="10">
        <v>0</v>
      </c>
      <c r="K18" s="11"/>
      <c r="L18" s="23"/>
    </row>
    <row r="19" spans="1:118" ht="51" hidden="1" outlineLevel="3">
      <c r="A19" s="8" t="s">
        <v>24</v>
      </c>
      <c r="B19" s="9" t="s">
        <v>25</v>
      </c>
      <c r="C19" s="8" t="s">
        <v>24</v>
      </c>
      <c r="D19" s="10">
        <v>0</v>
      </c>
      <c r="E19" s="10"/>
      <c r="F19" s="10"/>
      <c r="G19" s="14"/>
      <c r="H19" s="10">
        <v>1900</v>
      </c>
      <c r="I19" s="11">
        <v>0</v>
      </c>
      <c r="J19" s="10">
        <v>0</v>
      </c>
      <c r="K19" s="11"/>
      <c r="L19" s="23"/>
    </row>
    <row r="20" spans="1:118" hidden="1" outlineLevel="3">
      <c r="A20" s="8" t="s">
        <v>26</v>
      </c>
      <c r="B20" s="9">
        <v>1.8210102030011001E+19</v>
      </c>
      <c r="C20" s="8" t="s">
        <v>26</v>
      </c>
      <c r="D20" s="10">
        <v>796.95</v>
      </c>
      <c r="E20" s="10"/>
      <c r="F20" s="10"/>
      <c r="G20" s="14"/>
      <c r="H20" s="10">
        <v>-796.95</v>
      </c>
      <c r="I20" s="11"/>
      <c r="J20" s="10">
        <v>0</v>
      </c>
      <c r="K20" s="11"/>
      <c r="L20" s="23"/>
    </row>
    <row r="21" spans="1:118" s="19" customFormat="1" outlineLevel="1" collapsed="1">
      <c r="A21" s="15" t="s">
        <v>96</v>
      </c>
      <c r="B21" s="16" t="s">
        <v>97</v>
      </c>
      <c r="C21" s="15" t="s">
        <v>96</v>
      </c>
      <c r="D21" s="17">
        <f t="shared" ref="D21:G21" si="2">D22</f>
        <v>12411.18</v>
      </c>
      <c r="E21" s="17">
        <f t="shared" si="2"/>
        <v>0</v>
      </c>
      <c r="F21" s="17">
        <f t="shared" si="2"/>
        <v>0</v>
      </c>
      <c r="G21" s="17">
        <f t="shared" si="2"/>
        <v>0</v>
      </c>
      <c r="H21" s="17">
        <v>-7977.18</v>
      </c>
      <c r="I21" s="18">
        <v>2.7990933694181326</v>
      </c>
      <c r="J21" s="17">
        <v>0</v>
      </c>
      <c r="K21" s="18"/>
      <c r="L21" s="23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</row>
    <row r="22" spans="1:118" outlineLevel="2">
      <c r="A22" s="8" t="s">
        <v>98</v>
      </c>
      <c r="B22" s="9" t="s">
        <v>99</v>
      </c>
      <c r="C22" s="8" t="s">
        <v>98</v>
      </c>
      <c r="D22" s="10">
        <v>12411.18</v>
      </c>
      <c r="E22" s="10"/>
      <c r="F22" s="10"/>
      <c r="G22" s="14"/>
      <c r="H22" s="10">
        <v>-7977.18</v>
      </c>
      <c r="I22" s="11">
        <v>2.7990933694181326</v>
      </c>
      <c r="J22" s="10">
        <v>0</v>
      </c>
      <c r="K22" s="11"/>
      <c r="L22" s="23"/>
    </row>
    <row r="23" spans="1:118" hidden="1" outlineLevel="3">
      <c r="A23" s="8" t="s">
        <v>100</v>
      </c>
      <c r="B23" s="9" t="s">
        <v>101</v>
      </c>
      <c r="C23" s="8" t="s">
        <v>100</v>
      </c>
      <c r="D23" s="10">
        <v>0</v>
      </c>
      <c r="E23" s="10"/>
      <c r="F23" s="10"/>
      <c r="G23" s="14"/>
      <c r="H23" s="10">
        <v>4434</v>
      </c>
      <c r="I23" s="11">
        <v>0</v>
      </c>
      <c r="J23" s="10">
        <v>0</v>
      </c>
      <c r="K23" s="11"/>
      <c r="L23" s="23"/>
    </row>
    <row r="24" spans="1:118" hidden="1" outlineLevel="3">
      <c r="A24" s="8" t="s">
        <v>111</v>
      </c>
      <c r="B24" s="9">
        <v>1.8210503010011001E+19</v>
      </c>
      <c r="C24" s="8" t="s">
        <v>111</v>
      </c>
      <c r="D24" s="10">
        <v>11946.05</v>
      </c>
      <c r="E24" s="10"/>
      <c r="F24" s="10"/>
      <c r="G24" s="14"/>
      <c r="H24" s="10">
        <v>-11946.05</v>
      </c>
      <c r="I24" s="11"/>
      <c r="J24" s="10">
        <v>0</v>
      </c>
      <c r="K24" s="11"/>
      <c r="L24" s="23"/>
    </row>
    <row r="25" spans="1:118" hidden="1" outlineLevel="3">
      <c r="A25" s="8" t="s">
        <v>112</v>
      </c>
      <c r="B25" s="9" t="s">
        <v>113</v>
      </c>
      <c r="C25" s="8" t="s">
        <v>112</v>
      </c>
      <c r="D25" s="10">
        <v>465.13</v>
      </c>
      <c r="E25" s="10"/>
      <c r="F25" s="10"/>
      <c r="G25" s="14"/>
      <c r="H25" s="10">
        <v>-465.13</v>
      </c>
      <c r="I25" s="11"/>
      <c r="J25" s="10">
        <v>0</v>
      </c>
      <c r="K25" s="11"/>
      <c r="L25" s="23"/>
    </row>
    <row r="26" spans="1:118" s="19" customFormat="1" outlineLevel="1" collapsed="1">
      <c r="A26" s="15" t="s">
        <v>27</v>
      </c>
      <c r="B26" s="16" t="s">
        <v>28</v>
      </c>
      <c r="C26" s="15" t="s">
        <v>27</v>
      </c>
      <c r="D26" s="17">
        <f t="shared" ref="D26:G26" si="3">D27+D31+D35</f>
        <v>456359.08999999997</v>
      </c>
      <c r="E26" s="17">
        <f t="shared" si="3"/>
        <v>1445000</v>
      </c>
      <c r="F26" s="17">
        <f t="shared" si="3"/>
        <v>1468000</v>
      </c>
      <c r="G26" s="17">
        <f t="shared" si="3"/>
        <v>1479000</v>
      </c>
      <c r="H26" s="17">
        <v>978940.91</v>
      </c>
      <c r="I26" s="18">
        <v>0.31795380059917788</v>
      </c>
      <c r="J26" s="17">
        <v>0</v>
      </c>
      <c r="K26" s="18"/>
      <c r="L26" s="23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  <c r="AT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</row>
    <row r="27" spans="1:118" ht="51" outlineLevel="2">
      <c r="A27" s="8" t="s">
        <v>29</v>
      </c>
      <c r="B27" s="9" t="s">
        <v>30</v>
      </c>
      <c r="C27" s="8" t="s">
        <v>29</v>
      </c>
      <c r="D27" s="10">
        <v>76176.91</v>
      </c>
      <c r="E27" s="10">
        <v>385000</v>
      </c>
      <c r="F27" s="10">
        <v>405000</v>
      </c>
      <c r="G27" s="14">
        <v>409000</v>
      </c>
      <c r="H27" s="10">
        <v>354123.09</v>
      </c>
      <c r="I27" s="11">
        <v>0.17703209388798513</v>
      </c>
      <c r="J27" s="10">
        <v>0</v>
      </c>
      <c r="K27" s="11"/>
      <c r="L27" s="23"/>
    </row>
    <row r="28" spans="1:118" ht="51" hidden="1" outlineLevel="3">
      <c r="A28" s="8" t="s">
        <v>31</v>
      </c>
      <c r="B28" s="9" t="s">
        <v>32</v>
      </c>
      <c r="C28" s="8" t="s">
        <v>31</v>
      </c>
      <c r="D28" s="10">
        <v>0</v>
      </c>
      <c r="E28" s="10"/>
      <c r="F28" s="10"/>
      <c r="G28" s="14"/>
      <c r="H28" s="10">
        <v>430300</v>
      </c>
      <c r="I28" s="11">
        <v>0</v>
      </c>
      <c r="J28" s="10">
        <v>0</v>
      </c>
      <c r="K28" s="11"/>
      <c r="L28" s="23"/>
    </row>
    <row r="29" spans="1:118" hidden="1" outlineLevel="3">
      <c r="A29" s="8" t="s">
        <v>33</v>
      </c>
      <c r="B29" s="9">
        <v>1.8210601030101E+19</v>
      </c>
      <c r="C29" s="8" t="s">
        <v>33</v>
      </c>
      <c r="D29" s="10">
        <v>75878.570000000007</v>
      </c>
      <c r="E29" s="10"/>
      <c r="F29" s="10"/>
      <c r="G29" s="14"/>
      <c r="H29" s="10">
        <v>-75878.570000000007</v>
      </c>
      <c r="I29" s="11"/>
      <c r="J29" s="10">
        <v>0</v>
      </c>
      <c r="K29" s="11"/>
      <c r="L29" s="23"/>
    </row>
    <row r="30" spans="1:118" hidden="1" outlineLevel="3">
      <c r="A30" s="8" t="s">
        <v>34</v>
      </c>
      <c r="B30" s="9">
        <v>1.82106010301021E+19</v>
      </c>
      <c r="C30" s="8" t="s">
        <v>34</v>
      </c>
      <c r="D30" s="10">
        <v>298.33999999999997</v>
      </c>
      <c r="E30" s="10"/>
      <c r="F30" s="10"/>
      <c r="G30" s="14"/>
      <c r="H30" s="10">
        <v>-298.33999999999997</v>
      </c>
      <c r="I30" s="11"/>
      <c r="J30" s="10">
        <v>0</v>
      </c>
      <c r="K30" s="11"/>
      <c r="L30" s="23"/>
    </row>
    <row r="31" spans="1:118" ht="38.25" outlineLevel="2" collapsed="1">
      <c r="A31" s="8" t="s">
        <v>35</v>
      </c>
      <c r="B31" s="9" t="s">
        <v>36</v>
      </c>
      <c r="C31" s="8" t="s">
        <v>35</v>
      </c>
      <c r="D31" s="10">
        <v>297193.84000000003</v>
      </c>
      <c r="E31" s="10">
        <v>450000</v>
      </c>
      <c r="F31" s="10">
        <v>450000</v>
      </c>
      <c r="G31" s="14">
        <v>450000</v>
      </c>
      <c r="H31" s="10">
        <v>102806.16</v>
      </c>
      <c r="I31" s="11">
        <v>0.7429846</v>
      </c>
      <c r="J31" s="10">
        <v>0</v>
      </c>
      <c r="K31" s="11"/>
      <c r="L31" s="23"/>
    </row>
    <row r="32" spans="1:118" ht="38.25" hidden="1" outlineLevel="3">
      <c r="A32" s="8" t="s">
        <v>37</v>
      </c>
      <c r="B32" s="9" t="s">
        <v>38</v>
      </c>
      <c r="C32" s="8" t="s">
        <v>37</v>
      </c>
      <c r="D32" s="10">
        <v>0</v>
      </c>
      <c r="E32" s="10"/>
      <c r="F32" s="10"/>
      <c r="G32" s="14"/>
      <c r="H32" s="10">
        <v>400000</v>
      </c>
      <c r="I32" s="11">
        <v>0</v>
      </c>
      <c r="J32" s="10">
        <v>0</v>
      </c>
      <c r="K32" s="11"/>
      <c r="L32" s="23"/>
    </row>
    <row r="33" spans="1:118" hidden="1" outlineLevel="3">
      <c r="A33" s="8" t="s">
        <v>39</v>
      </c>
      <c r="B33" s="9">
        <v>1.8210606033101001E+19</v>
      </c>
      <c r="C33" s="8" t="s">
        <v>39</v>
      </c>
      <c r="D33" s="10">
        <v>296569</v>
      </c>
      <c r="E33" s="10"/>
      <c r="F33" s="10"/>
      <c r="G33" s="14"/>
      <c r="H33" s="10">
        <v>-296569</v>
      </c>
      <c r="I33" s="11"/>
      <c r="J33" s="10">
        <v>0</v>
      </c>
      <c r="K33" s="11"/>
      <c r="L33" s="23"/>
    </row>
    <row r="34" spans="1:118" hidden="1" outlineLevel="3">
      <c r="A34" s="8" t="s">
        <v>40</v>
      </c>
      <c r="B34" s="9">
        <v>1.82106060331021E+19</v>
      </c>
      <c r="C34" s="8" t="s">
        <v>40</v>
      </c>
      <c r="D34" s="10">
        <v>624.84</v>
      </c>
      <c r="E34" s="10"/>
      <c r="F34" s="10"/>
      <c r="G34" s="14"/>
      <c r="H34" s="10">
        <v>-624.84</v>
      </c>
      <c r="I34" s="11"/>
      <c r="J34" s="10">
        <v>0</v>
      </c>
      <c r="K34" s="11"/>
      <c r="L34" s="23"/>
    </row>
    <row r="35" spans="1:118" ht="38.25" outlineLevel="2" collapsed="1">
      <c r="A35" s="8" t="s">
        <v>41</v>
      </c>
      <c r="B35" s="9" t="s">
        <v>42</v>
      </c>
      <c r="C35" s="8" t="s">
        <v>41</v>
      </c>
      <c r="D35" s="10">
        <v>82988.34</v>
      </c>
      <c r="E35" s="10">
        <v>610000</v>
      </c>
      <c r="F35" s="10">
        <v>613000</v>
      </c>
      <c r="G35" s="14">
        <v>620000</v>
      </c>
      <c r="H35" s="10">
        <v>522011.66</v>
      </c>
      <c r="I35" s="11">
        <v>0.13717080991735536</v>
      </c>
      <c r="J35" s="10">
        <v>0</v>
      </c>
      <c r="K35" s="11"/>
      <c r="L35" s="23"/>
    </row>
    <row r="36" spans="1:118" ht="38.25" hidden="1" outlineLevel="3">
      <c r="A36" s="8" t="s">
        <v>43</v>
      </c>
      <c r="B36" s="9" t="s">
        <v>44</v>
      </c>
      <c r="C36" s="8" t="s">
        <v>43</v>
      </c>
      <c r="D36" s="10">
        <v>0</v>
      </c>
      <c r="E36" s="10"/>
      <c r="F36" s="10"/>
      <c r="G36" s="14"/>
      <c r="H36" s="10">
        <v>605000</v>
      </c>
      <c r="I36" s="11">
        <v>0</v>
      </c>
      <c r="J36" s="10">
        <v>0</v>
      </c>
      <c r="K36" s="11"/>
      <c r="L36" s="23"/>
    </row>
    <row r="37" spans="1:118" hidden="1" outlineLevel="3">
      <c r="A37" s="8" t="s">
        <v>45</v>
      </c>
      <c r="B37" s="9">
        <v>1.8210606043101E+19</v>
      </c>
      <c r="C37" s="8" t="s">
        <v>45</v>
      </c>
      <c r="D37" s="10">
        <v>77135.429999999993</v>
      </c>
      <c r="E37" s="10"/>
      <c r="F37" s="10"/>
      <c r="G37" s="14"/>
      <c r="H37" s="10">
        <v>-77135.429999999993</v>
      </c>
      <c r="I37" s="11"/>
      <c r="J37" s="10">
        <v>0</v>
      </c>
      <c r="K37" s="11"/>
      <c r="L37" s="23"/>
    </row>
    <row r="38" spans="1:118" hidden="1" outlineLevel="3">
      <c r="A38" s="8" t="s">
        <v>46</v>
      </c>
      <c r="B38" s="9">
        <v>1.8210606043102099E+19</v>
      </c>
      <c r="C38" s="8" t="s">
        <v>46</v>
      </c>
      <c r="D38" s="10">
        <v>5852.91</v>
      </c>
      <c r="E38" s="10"/>
      <c r="F38" s="10"/>
      <c r="G38" s="14"/>
      <c r="H38" s="10">
        <v>-5852.91</v>
      </c>
      <c r="I38" s="11"/>
      <c r="J38" s="10">
        <v>0</v>
      </c>
      <c r="K38" s="11"/>
      <c r="L38" s="23"/>
    </row>
    <row r="39" spans="1:118" s="19" customFormat="1" ht="51" outlineLevel="1" collapsed="1">
      <c r="A39" s="15" t="s">
        <v>47</v>
      </c>
      <c r="B39" s="16" t="s">
        <v>48</v>
      </c>
      <c r="C39" s="15" t="s">
        <v>47</v>
      </c>
      <c r="D39" s="17">
        <f t="shared" ref="D39:G39" si="4">D40</f>
        <v>6748.2</v>
      </c>
      <c r="E39" s="17">
        <f t="shared" si="4"/>
        <v>20000</v>
      </c>
      <c r="F39" s="17">
        <f t="shared" si="4"/>
        <v>20000</v>
      </c>
      <c r="G39" s="17">
        <f t="shared" si="4"/>
        <v>20000</v>
      </c>
      <c r="H39" s="17">
        <v>13251.8</v>
      </c>
      <c r="I39" s="18">
        <v>0.33740999999999999</v>
      </c>
      <c r="J39" s="17">
        <v>0</v>
      </c>
      <c r="K39" s="18"/>
      <c r="L39" s="23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  <c r="AT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</row>
    <row r="40" spans="1:118" ht="76.5" outlineLevel="2">
      <c r="A40" s="8" t="s">
        <v>49</v>
      </c>
      <c r="B40" s="9" t="s">
        <v>50</v>
      </c>
      <c r="C40" s="8" t="s">
        <v>49</v>
      </c>
      <c r="D40" s="10">
        <v>6748.2</v>
      </c>
      <c r="E40" s="10">
        <v>20000</v>
      </c>
      <c r="F40" s="10">
        <v>20000</v>
      </c>
      <c r="G40" s="14">
        <v>20000</v>
      </c>
      <c r="H40" s="10">
        <v>13251.8</v>
      </c>
      <c r="I40" s="11">
        <v>0.33740999999999999</v>
      </c>
      <c r="J40" s="10">
        <v>0</v>
      </c>
      <c r="K40" s="11"/>
      <c r="L40" s="23"/>
    </row>
    <row r="41" spans="1:118" ht="76.5" hidden="1" outlineLevel="3">
      <c r="A41" s="8" t="s">
        <v>51</v>
      </c>
      <c r="B41" s="9" t="s">
        <v>52</v>
      </c>
      <c r="C41" s="8" t="s">
        <v>51</v>
      </c>
      <c r="D41" s="10">
        <v>6748.2</v>
      </c>
      <c r="E41" s="10"/>
      <c r="F41" s="10"/>
      <c r="G41" s="14"/>
      <c r="H41" s="10">
        <v>13251.8</v>
      </c>
      <c r="I41" s="11">
        <v>0.33740999999999999</v>
      </c>
      <c r="J41" s="10">
        <v>0</v>
      </c>
      <c r="K41" s="11"/>
      <c r="L41" s="23"/>
    </row>
    <row r="42" spans="1:118" s="19" customFormat="1" ht="25.5" outlineLevel="1" collapsed="1">
      <c r="A42" s="15" t="s">
        <v>53</v>
      </c>
      <c r="B42" s="16" t="s">
        <v>54</v>
      </c>
      <c r="C42" s="15" t="s">
        <v>53</v>
      </c>
      <c r="D42" s="17">
        <f t="shared" ref="D42:G42" si="5">D44+D46</f>
        <v>0</v>
      </c>
      <c r="E42" s="17">
        <f t="shared" si="5"/>
        <v>30000</v>
      </c>
      <c r="F42" s="17">
        <f t="shared" si="5"/>
        <v>30000</v>
      </c>
      <c r="G42" s="17">
        <f t="shared" si="5"/>
        <v>30000</v>
      </c>
      <c r="H42" s="17">
        <v>30000</v>
      </c>
      <c r="I42" s="18">
        <v>0</v>
      </c>
      <c r="J42" s="17">
        <v>0</v>
      </c>
      <c r="K42" s="18"/>
      <c r="L42" s="23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  <c r="AT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</row>
    <row r="43" spans="1:118" s="24" customFormat="1" ht="38.25" outlineLevel="1">
      <c r="A43" s="20"/>
      <c r="B43" s="9" t="s">
        <v>103</v>
      </c>
      <c r="C43" s="8" t="s">
        <v>102</v>
      </c>
      <c r="D43" s="21"/>
      <c r="E43" s="21"/>
      <c r="F43" s="21"/>
      <c r="G43" s="21"/>
      <c r="H43" s="21"/>
      <c r="I43" s="22"/>
      <c r="J43" s="21"/>
      <c r="K43" s="22"/>
      <c r="L43" s="23"/>
    </row>
    <row r="44" spans="1:118" ht="38.25" outlineLevel="2">
      <c r="A44" s="8" t="s">
        <v>55</v>
      </c>
      <c r="B44" s="9" t="s">
        <v>56</v>
      </c>
      <c r="C44" s="8" t="s">
        <v>55</v>
      </c>
      <c r="D44" s="10">
        <v>0</v>
      </c>
      <c r="E44" s="10">
        <v>30000</v>
      </c>
      <c r="F44" s="10">
        <v>30000</v>
      </c>
      <c r="G44" s="14">
        <v>30000</v>
      </c>
      <c r="H44" s="10">
        <v>30000</v>
      </c>
      <c r="I44" s="11">
        <v>0</v>
      </c>
      <c r="J44" s="10">
        <v>0</v>
      </c>
      <c r="K44" s="11"/>
      <c r="L44" s="23"/>
    </row>
    <row r="45" spans="1:118" ht="38.25" hidden="1" outlineLevel="3">
      <c r="A45" s="8" t="s">
        <v>57</v>
      </c>
      <c r="B45" s="9" t="s">
        <v>58</v>
      </c>
      <c r="C45" s="8" t="s">
        <v>57</v>
      </c>
      <c r="D45" s="10">
        <v>0</v>
      </c>
      <c r="E45" s="10"/>
      <c r="F45" s="10"/>
      <c r="G45" s="14"/>
      <c r="H45" s="10">
        <v>30000</v>
      </c>
      <c r="I45" s="11">
        <v>0</v>
      </c>
      <c r="J45" s="10">
        <v>0</v>
      </c>
      <c r="K45" s="11"/>
      <c r="L45" s="23"/>
    </row>
    <row r="46" spans="1:118" ht="25.5" outlineLevel="3">
      <c r="A46" s="8"/>
      <c r="B46" s="27" t="s">
        <v>60</v>
      </c>
      <c r="C46" s="28" t="s">
        <v>59</v>
      </c>
      <c r="D46" s="10"/>
      <c r="E46" s="10"/>
      <c r="F46" s="10"/>
      <c r="G46" s="14"/>
      <c r="H46" s="10"/>
      <c r="I46" s="11"/>
      <c r="J46" s="10"/>
      <c r="K46" s="11"/>
      <c r="L46" s="23"/>
    </row>
    <row r="47" spans="1:118" s="19" customFormat="1" ht="25.5" outlineLevel="3">
      <c r="A47" s="15"/>
      <c r="B47" s="29" t="s">
        <v>110</v>
      </c>
      <c r="C47" s="30" t="s">
        <v>109</v>
      </c>
      <c r="D47" s="17">
        <f t="shared" ref="D47:G47" si="6">D48</f>
        <v>0</v>
      </c>
      <c r="E47" s="17">
        <f t="shared" si="6"/>
        <v>0</v>
      </c>
      <c r="F47" s="17">
        <f t="shared" si="6"/>
        <v>0</v>
      </c>
      <c r="G47" s="17">
        <f t="shared" si="6"/>
        <v>0</v>
      </c>
      <c r="H47" s="17"/>
      <c r="I47" s="18"/>
      <c r="J47" s="17"/>
      <c r="K47" s="18"/>
      <c r="L47" s="23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</row>
    <row r="48" spans="1:118" ht="89.25" outlineLevel="3">
      <c r="A48" s="8"/>
      <c r="B48" s="27" t="s">
        <v>117</v>
      </c>
      <c r="C48" s="28" t="s">
        <v>118</v>
      </c>
      <c r="D48" s="10"/>
      <c r="E48" s="10"/>
      <c r="F48" s="10"/>
      <c r="G48" s="14"/>
      <c r="H48" s="10"/>
      <c r="I48" s="11"/>
      <c r="J48" s="10"/>
      <c r="K48" s="11"/>
      <c r="L48" s="23"/>
    </row>
    <row r="49" spans="1:12">
      <c r="A49" s="8" t="s">
        <v>61</v>
      </c>
      <c r="B49" s="9" t="s">
        <v>62</v>
      </c>
      <c r="C49" s="8" t="s">
        <v>61</v>
      </c>
      <c r="D49" s="10">
        <f t="shared" ref="D49:G49" si="7">D50</f>
        <v>4442964.25</v>
      </c>
      <c r="E49" s="10">
        <f t="shared" si="7"/>
        <v>6929235.0499999998</v>
      </c>
      <c r="F49" s="10">
        <f t="shared" si="7"/>
        <v>5500460.5999999996</v>
      </c>
      <c r="G49" s="10">
        <f t="shared" si="7"/>
        <v>5427165.4000000004</v>
      </c>
      <c r="H49" s="10">
        <v>5897450.5499999998</v>
      </c>
      <c r="I49" s="11">
        <v>0.42224679061401549</v>
      </c>
      <c r="J49" s="10">
        <v>0</v>
      </c>
      <c r="K49" s="11"/>
      <c r="L49" s="23"/>
    </row>
    <row r="50" spans="1:12" ht="38.25" outlineLevel="1">
      <c r="A50" s="8" t="s">
        <v>63</v>
      </c>
      <c r="B50" s="9" t="s">
        <v>64</v>
      </c>
      <c r="C50" s="8" t="s">
        <v>63</v>
      </c>
      <c r="D50" s="10">
        <f t="shared" ref="D50:G50" si="8">D51+D53+D55+D57+D59+D62+D64</f>
        <v>4442964.25</v>
      </c>
      <c r="E50" s="10">
        <f t="shared" si="8"/>
        <v>6929235.0499999998</v>
      </c>
      <c r="F50" s="10">
        <f t="shared" si="8"/>
        <v>5500460.5999999996</v>
      </c>
      <c r="G50" s="10">
        <f t="shared" si="8"/>
        <v>5427165.4000000004</v>
      </c>
      <c r="H50" s="10">
        <v>5764595.75</v>
      </c>
      <c r="I50" s="11">
        <v>0.43526212434705258</v>
      </c>
      <c r="J50" s="10">
        <v>0</v>
      </c>
      <c r="K50" s="11"/>
      <c r="L50" s="23"/>
    </row>
    <row r="51" spans="1:12" ht="38.25" outlineLevel="2">
      <c r="A51" s="8" t="s">
        <v>65</v>
      </c>
      <c r="B51" s="9" t="s">
        <v>66</v>
      </c>
      <c r="C51" s="8" t="s">
        <v>65</v>
      </c>
      <c r="D51" s="10">
        <v>1718550</v>
      </c>
      <c r="E51" s="10">
        <v>3222800</v>
      </c>
      <c r="F51" s="10">
        <v>3168100</v>
      </c>
      <c r="G51" s="14">
        <v>3168100</v>
      </c>
      <c r="H51" s="10">
        <v>1718550</v>
      </c>
      <c r="I51" s="11">
        <v>0.5</v>
      </c>
      <c r="J51" s="10">
        <v>0</v>
      </c>
      <c r="K51" s="11"/>
      <c r="L51" s="23"/>
    </row>
    <row r="52" spans="1:12" ht="38.25" hidden="1" outlineLevel="3">
      <c r="A52" s="8" t="s">
        <v>67</v>
      </c>
      <c r="B52" s="9" t="s">
        <v>68</v>
      </c>
      <c r="C52" s="8" t="s">
        <v>67</v>
      </c>
      <c r="D52" s="10">
        <v>1718550</v>
      </c>
      <c r="E52" s="10"/>
      <c r="F52" s="10"/>
      <c r="G52" s="14"/>
      <c r="H52" s="10">
        <v>1718550</v>
      </c>
      <c r="I52" s="11">
        <v>0.5</v>
      </c>
      <c r="J52" s="10">
        <v>0</v>
      </c>
      <c r="K52" s="11"/>
      <c r="L52" s="23"/>
    </row>
    <row r="53" spans="1:12" ht="38.25" outlineLevel="2" collapsed="1">
      <c r="A53" s="8" t="s">
        <v>69</v>
      </c>
      <c r="B53" s="9" t="s">
        <v>70</v>
      </c>
      <c r="C53" s="8" t="s">
        <v>69</v>
      </c>
      <c r="D53" s="10">
        <v>63090</v>
      </c>
      <c r="E53" s="10">
        <v>126180</v>
      </c>
      <c r="F53" s="10"/>
      <c r="G53" s="14"/>
      <c r="H53" s="10">
        <v>63090</v>
      </c>
      <c r="I53" s="11">
        <v>0.5</v>
      </c>
      <c r="J53" s="10">
        <v>0</v>
      </c>
      <c r="K53" s="11"/>
      <c r="L53" s="23"/>
    </row>
    <row r="54" spans="1:12" ht="38.25" hidden="1" outlineLevel="3">
      <c r="A54" s="8" t="s">
        <v>71</v>
      </c>
      <c r="B54" s="9" t="s">
        <v>72</v>
      </c>
      <c r="C54" s="8" t="s">
        <v>71</v>
      </c>
      <c r="D54" s="10">
        <v>63090</v>
      </c>
      <c r="E54" s="10"/>
      <c r="F54" s="10"/>
      <c r="G54" s="14"/>
      <c r="H54" s="10">
        <v>63090</v>
      </c>
      <c r="I54" s="11">
        <v>0.5</v>
      </c>
      <c r="J54" s="10">
        <v>0</v>
      </c>
      <c r="K54" s="11"/>
      <c r="L54" s="23"/>
    </row>
    <row r="55" spans="1:12" ht="25.5" outlineLevel="2" collapsed="1">
      <c r="A55" s="8" t="s">
        <v>105</v>
      </c>
      <c r="B55" s="9" t="s">
        <v>106</v>
      </c>
      <c r="C55" s="8" t="s">
        <v>105</v>
      </c>
      <c r="D55" s="10">
        <v>107527</v>
      </c>
      <c r="E55" s="10"/>
      <c r="F55" s="10"/>
      <c r="G55" s="14"/>
      <c r="H55" s="10">
        <v>0</v>
      </c>
      <c r="I55" s="11">
        <v>1</v>
      </c>
      <c r="J55" s="10">
        <v>0</v>
      </c>
      <c r="K55" s="11"/>
      <c r="L55" s="23"/>
    </row>
    <row r="56" spans="1:12" ht="25.5" hidden="1" outlineLevel="3">
      <c r="A56" s="8" t="s">
        <v>107</v>
      </c>
      <c r="B56" s="9" t="s">
        <v>108</v>
      </c>
      <c r="C56" s="8" t="s">
        <v>107</v>
      </c>
      <c r="D56" s="10">
        <v>107527</v>
      </c>
      <c r="E56" s="10"/>
      <c r="F56" s="10"/>
      <c r="G56" s="14"/>
      <c r="H56" s="10">
        <v>0</v>
      </c>
      <c r="I56" s="11">
        <v>1</v>
      </c>
      <c r="J56" s="10">
        <v>0</v>
      </c>
      <c r="K56" s="11"/>
      <c r="L56" s="23"/>
    </row>
    <row r="57" spans="1:12" ht="25.5" outlineLevel="2" collapsed="1">
      <c r="A57" s="8" t="s">
        <v>73</v>
      </c>
      <c r="B57" s="9" t="s">
        <v>74</v>
      </c>
      <c r="C57" s="8" t="s">
        <v>73</v>
      </c>
      <c r="D57" s="10">
        <v>446453.77</v>
      </c>
      <c r="E57" s="10"/>
      <c r="F57" s="10"/>
      <c r="G57" s="14"/>
      <c r="H57" s="10">
        <v>939346.23</v>
      </c>
      <c r="I57" s="11">
        <v>0.3221632053687401</v>
      </c>
      <c r="J57" s="10">
        <v>0</v>
      </c>
      <c r="K57" s="11"/>
      <c r="L57" s="23"/>
    </row>
    <row r="58" spans="1:12" ht="25.5" hidden="1" outlineLevel="3">
      <c r="A58" s="8" t="s">
        <v>75</v>
      </c>
      <c r="B58" s="9" t="s">
        <v>76</v>
      </c>
      <c r="C58" s="8" t="s">
        <v>75</v>
      </c>
      <c r="D58" s="10">
        <v>446453.77</v>
      </c>
      <c r="E58" s="10"/>
      <c r="F58" s="10"/>
      <c r="G58" s="14"/>
      <c r="H58" s="10">
        <v>939346.23</v>
      </c>
      <c r="I58" s="11">
        <v>0.3221632053687401</v>
      </c>
      <c r="J58" s="10">
        <v>0</v>
      </c>
      <c r="K58" s="11"/>
      <c r="L58" s="23"/>
    </row>
    <row r="59" spans="1:12" ht="25.5" outlineLevel="2" collapsed="1">
      <c r="A59" s="8" t="s">
        <v>77</v>
      </c>
      <c r="B59" s="9" t="s">
        <v>78</v>
      </c>
      <c r="C59" s="8" t="s">
        <v>77</v>
      </c>
      <c r="D59" s="10">
        <v>169576</v>
      </c>
      <c r="E59" s="10">
        <v>395851</v>
      </c>
      <c r="F59" s="10"/>
      <c r="G59" s="14"/>
      <c r="H59" s="10">
        <v>419576</v>
      </c>
      <c r="I59" s="11">
        <v>0.28783064472326325</v>
      </c>
      <c r="J59" s="10">
        <v>0</v>
      </c>
      <c r="K59" s="11"/>
      <c r="L59" s="23"/>
    </row>
    <row r="60" spans="1:12" ht="25.5" hidden="1" outlineLevel="3">
      <c r="A60" s="8" t="s">
        <v>79</v>
      </c>
      <c r="B60" s="9" t="s">
        <v>80</v>
      </c>
      <c r="C60" s="8" t="s">
        <v>79</v>
      </c>
      <c r="D60" s="10">
        <v>0</v>
      </c>
      <c r="E60" s="10"/>
      <c r="F60" s="10"/>
      <c r="G60" s="14"/>
      <c r="H60" s="10">
        <v>250000</v>
      </c>
      <c r="I60" s="11">
        <v>0</v>
      </c>
      <c r="J60" s="10">
        <v>0</v>
      </c>
      <c r="K60" s="11"/>
      <c r="L60" s="23"/>
    </row>
    <row r="61" spans="1:12" ht="25.5" hidden="1" outlineLevel="3">
      <c r="A61" s="8" t="s">
        <v>79</v>
      </c>
      <c r="B61" s="9" t="s">
        <v>80</v>
      </c>
      <c r="C61" s="8" t="s">
        <v>79</v>
      </c>
      <c r="D61" s="10">
        <v>169576</v>
      </c>
      <c r="E61" s="10"/>
      <c r="F61" s="10"/>
      <c r="G61" s="14"/>
      <c r="H61" s="10">
        <v>169576</v>
      </c>
      <c r="I61" s="11">
        <v>0.5</v>
      </c>
      <c r="J61" s="10">
        <v>0</v>
      </c>
      <c r="K61" s="11"/>
      <c r="L61" s="23"/>
    </row>
    <row r="62" spans="1:12" ht="51" outlineLevel="2" collapsed="1">
      <c r="A62" s="8" t="s">
        <v>81</v>
      </c>
      <c r="B62" s="9" t="s">
        <v>82</v>
      </c>
      <c r="C62" s="8" t="s">
        <v>81</v>
      </c>
      <c r="D62" s="10">
        <v>39741.019999999997</v>
      </c>
      <c r="E62" s="10">
        <v>93900</v>
      </c>
      <c r="F62" s="10">
        <v>97500</v>
      </c>
      <c r="G62" s="14"/>
      <c r="H62" s="10">
        <v>53258.98</v>
      </c>
      <c r="I62" s="11">
        <v>0.42732279569892473</v>
      </c>
      <c r="J62" s="10">
        <v>0</v>
      </c>
      <c r="K62" s="11"/>
      <c r="L62" s="23"/>
    </row>
    <row r="63" spans="1:12" ht="51" hidden="1" outlineLevel="3">
      <c r="A63" s="8" t="s">
        <v>83</v>
      </c>
      <c r="B63" s="9" t="s">
        <v>84</v>
      </c>
      <c r="C63" s="8" t="s">
        <v>83</v>
      </c>
      <c r="D63" s="10">
        <v>39741.019999999997</v>
      </c>
      <c r="E63" s="10"/>
      <c r="F63" s="10"/>
      <c r="G63" s="14"/>
      <c r="H63" s="10">
        <v>53258.98</v>
      </c>
      <c r="I63" s="11">
        <v>0.42732279569892473</v>
      </c>
      <c r="J63" s="10">
        <v>0</v>
      </c>
      <c r="K63" s="11"/>
      <c r="L63" s="23"/>
    </row>
    <row r="64" spans="1:12" ht="76.5" outlineLevel="2" collapsed="1">
      <c r="A64" s="8" t="s">
        <v>85</v>
      </c>
      <c r="B64" s="9" t="s">
        <v>86</v>
      </c>
      <c r="C64" s="8" t="s">
        <v>85</v>
      </c>
      <c r="D64" s="10">
        <v>1898026.46</v>
      </c>
      <c r="E64" s="10">
        <v>3090504.05</v>
      </c>
      <c r="F64" s="10">
        <f>2862860.6-628000</f>
        <v>2234860.6</v>
      </c>
      <c r="G64" s="14">
        <f>2887065.4-628000</f>
        <v>2259065.4</v>
      </c>
      <c r="H64" s="10">
        <v>2570774.54</v>
      </c>
      <c r="I64" s="11">
        <v>0.42472834659677172</v>
      </c>
      <c r="J64" s="10">
        <v>0</v>
      </c>
      <c r="K64" s="11"/>
      <c r="L64" s="23"/>
    </row>
    <row r="65" spans="1:12" ht="76.5" hidden="1" outlineLevel="3">
      <c r="A65" s="8" t="s">
        <v>87</v>
      </c>
      <c r="B65" s="9" t="s">
        <v>88</v>
      </c>
      <c r="C65" s="8" t="s">
        <v>87</v>
      </c>
      <c r="D65" s="10">
        <v>1857366.46</v>
      </c>
      <c r="E65" s="10"/>
      <c r="F65" s="10"/>
      <c r="G65" s="14"/>
      <c r="H65" s="10">
        <v>2530072.2799999998</v>
      </c>
      <c r="I65" s="11">
        <v>0.42333729769637762</v>
      </c>
      <c r="J65" s="10">
        <v>0</v>
      </c>
      <c r="K65" s="11"/>
      <c r="L65" s="23"/>
    </row>
    <row r="66" spans="1:12" ht="76.5" hidden="1" outlineLevel="3">
      <c r="A66" s="8" t="s">
        <v>87</v>
      </c>
      <c r="B66" s="9" t="s">
        <v>88</v>
      </c>
      <c r="C66" s="8" t="s">
        <v>87</v>
      </c>
      <c r="D66" s="10">
        <v>40660</v>
      </c>
      <c r="E66" s="10"/>
      <c r="F66" s="10"/>
      <c r="G66" s="14"/>
      <c r="H66" s="10">
        <v>40702.26</v>
      </c>
      <c r="I66" s="11">
        <v>0.49974029728279423</v>
      </c>
      <c r="J66" s="10">
        <v>0</v>
      </c>
      <c r="K66" s="11"/>
      <c r="L66" s="23"/>
    </row>
    <row r="67" spans="1:12" ht="51" outlineLevel="1" collapsed="1">
      <c r="A67" s="8" t="s">
        <v>89</v>
      </c>
      <c r="B67" s="9" t="s">
        <v>90</v>
      </c>
      <c r="C67" s="8" t="s">
        <v>89</v>
      </c>
      <c r="D67" s="10">
        <v>-132854.79999999999</v>
      </c>
      <c r="E67" s="10"/>
      <c r="F67" s="10"/>
      <c r="G67" s="14"/>
      <c r="H67" s="10">
        <v>132854.79999999999</v>
      </c>
      <c r="I67" s="11"/>
      <c r="J67" s="10">
        <v>0</v>
      </c>
      <c r="K67" s="11"/>
      <c r="L67" s="23"/>
    </row>
    <row r="68" spans="1:12" ht="51" outlineLevel="2">
      <c r="A68" s="8" t="s">
        <v>91</v>
      </c>
      <c r="B68" s="9" t="s">
        <v>92</v>
      </c>
      <c r="C68" s="8" t="s">
        <v>91</v>
      </c>
      <c r="D68" s="10">
        <v>-132854.79999999999</v>
      </c>
      <c r="E68" s="10"/>
      <c r="F68" s="10"/>
      <c r="G68" s="14"/>
      <c r="H68" s="10">
        <v>132854.79999999999</v>
      </c>
      <c r="I68" s="11"/>
      <c r="J68" s="10">
        <v>0</v>
      </c>
      <c r="K68" s="11"/>
      <c r="L68" s="23"/>
    </row>
    <row r="69" spans="1:12" ht="51" hidden="1" outlineLevel="3">
      <c r="A69" s="8" t="s">
        <v>93</v>
      </c>
      <c r="B69" s="9" t="s">
        <v>94</v>
      </c>
      <c r="C69" s="8" t="s">
        <v>93</v>
      </c>
      <c r="D69" s="10">
        <v>-91720.63</v>
      </c>
      <c r="E69" s="10"/>
      <c r="F69" s="10"/>
      <c r="G69" s="14"/>
      <c r="H69" s="10">
        <v>91720.63</v>
      </c>
      <c r="I69" s="11"/>
      <c r="J69" s="10">
        <v>0</v>
      </c>
      <c r="K69" s="11"/>
      <c r="L69" s="23"/>
    </row>
    <row r="70" spans="1:12" ht="51" hidden="1" outlineLevel="3">
      <c r="A70" s="8" t="s">
        <v>93</v>
      </c>
      <c r="B70" s="9" t="s">
        <v>94</v>
      </c>
      <c r="C70" s="8" t="s">
        <v>93</v>
      </c>
      <c r="D70" s="10">
        <v>-41134.17</v>
      </c>
      <c r="E70" s="10"/>
      <c r="F70" s="10"/>
      <c r="G70" s="14"/>
      <c r="H70" s="10">
        <v>41134.17</v>
      </c>
      <c r="I70" s="11"/>
      <c r="J70" s="10">
        <v>0</v>
      </c>
      <c r="K70" s="11"/>
      <c r="L70" s="23"/>
    </row>
    <row r="71" spans="1:12" ht="12.75" customHeight="1" collapsed="1">
      <c r="A71" s="34" t="s">
        <v>95</v>
      </c>
      <c r="B71" s="35"/>
      <c r="C71" s="35"/>
      <c r="D71" s="12">
        <f t="shared" ref="D71:G71" si="9">D49+D8</f>
        <v>4947616.03</v>
      </c>
      <c r="E71" s="12">
        <f t="shared" si="9"/>
        <v>8479135.0500000007</v>
      </c>
      <c r="F71" s="12">
        <f t="shared" si="9"/>
        <v>7073660.5999999996</v>
      </c>
      <c r="G71" s="12">
        <f t="shared" si="9"/>
        <v>7011465.4000000004</v>
      </c>
      <c r="H71" s="12">
        <v>6944792.7699999996</v>
      </c>
      <c r="I71" s="13">
        <v>0.40943399979284928</v>
      </c>
      <c r="J71" s="12">
        <v>0</v>
      </c>
      <c r="K71" s="13"/>
      <c r="L71" s="23"/>
    </row>
    <row r="72" spans="1:12" ht="12.75" customHeight="1">
      <c r="A72" s="3"/>
      <c r="B72" s="3"/>
      <c r="C72" s="3"/>
      <c r="D72" s="3" t="s">
        <v>1</v>
      </c>
      <c r="E72" s="3"/>
      <c r="F72" s="3"/>
      <c r="G72" s="3"/>
      <c r="H72" s="3"/>
      <c r="I72" s="3"/>
      <c r="J72" s="3"/>
      <c r="K72" s="3"/>
      <c r="L72" s="23"/>
    </row>
    <row r="73" spans="1:12">
      <c r="A73" s="32"/>
      <c r="B73" s="33"/>
      <c r="C73" s="33"/>
      <c r="D73" s="2"/>
      <c r="E73" s="25"/>
      <c r="F73" s="2"/>
      <c r="G73" s="2"/>
      <c r="H73" s="2"/>
      <c r="I73" s="2"/>
      <c r="J73" s="2"/>
      <c r="K73" s="2"/>
      <c r="L73" s="23"/>
    </row>
  </sheetData>
  <mergeCells count="15">
    <mergeCell ref="A1:K1"/>
    <mergeCell ref="A2:K2"/>
    <mergeCell ref="A3:I3"/>
    <mergeCell ref="F6:F7"/>
    <mergeCell ref="A4:I4"/>
    <mergeCell ref="A5:K5"/>
    <mergeCell ref="H6:I6"/>
    <mergeCell ref="J6:K6"/>
    <mergeCell ref="E6:E7"/>
    <mergeCell ref="G6:G7"/>
    <mergeCell ref="A73:C73"/>
    <mergeCell ref="A71:C71"/>
    <mergeCell ref="A6:A7"/>
    <mergeCell ref="B6:B7"/>
    <mergeCell ref="C6:C7"/>
  </mergeCells>
  <pageMargins left="0.39374999999999999" right="0.39374999999999999" top="0.59027779999999996" bottom="0.59027779999999996" header="0.39374999999999999" footer="0.39374999999999999"/>
  <pageSetup paperSize="9" scale="54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6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бюджета по ДОХОДАМ&lt;/VariantName&gt;&#10;  &lt;VariantLink&gt;42704826&lt;/VariantLink&gt;&#10;  &lt;SvodReportLink xsi:nil=&quot;true&quot; /&gt;&#10;  &lt;ReportLink&gt;221360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03AC542-A3E0-4703-8B81-07D003B517A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Широковское сп</vt:lpstr>
      <vt:lpstr>Диаграмма1</vt:lpstr>
      <vt:lpstr>'Широковское сп'!Заголовки_для_печати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K48N5\Admin</dc:creator>
  <cp:lastModifiedBy>Admin</cp:lastModifiedBy>
  <cp:lastPrinted>2021-11-10T13:13:01Z</cp:lastPrinted>
  <dcterms:created xsi:type="dcterms:W3CDTF">2021-07-01T11:14:25Z</dcterms:created>
  <dcterms:modified xsi:type="dcterms:W3CDTF">2021-11-16T07:20:22Z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Исполнение бюджета по ДОХОДАМ(8).xlsx</vt:lpwstr>
  </property>
  <property fmtid="{D5CDD505-2E9C-101B-9397-08002B2CF9AE}" pid="4" name="Версия клиента">
    <vt:lpwstr>21.1.10.6090 (.NET 4.0)</vt:lpwstr>
  </property>
  <property fmtid="{D5CDD505-2E9C-101B-9397-08002B2CF9AE}" pid="5" name="Версия базы">
    <vt:lpwstr>21.1.1381.77740864</vt:lpwstr>
  </property>
  <property fmtid="{D5CDD505-2E9C-101B-9397-08002B2CF9AE}" pid="6" name="Тип сервера">
    <vt:lpwstr>MSSQL</vt:lpwstr>
  </property>
  <property fmtid="{D5CDD505-2E9C-101B-9397-08002B2CF9AE}" pid="7" name="Сервер">
    <vt:lpwstr>foserver\exp</vt:lpwstr>
  </property>
  <property fmtid="{D5CDD505-2E9C-101B-9397-08002B2CF9AE}" pid="8" name="База">
    <vt:lpwstr>base2021</vt:lpwstr>
  </property>
  <property fmtid="{D5CDD505-2E9C-101B-9397-08002B2CF9AE}" pid="9" name="Пользователь">
    <vt:lpwstr>komissarova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